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<sst xmlns="http://schemas.openxmlformats.org/spreadsheetml/2006/main" count="59" uniqueCount="56">
  <si>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DIVISION APOYO ADMINISTRATIVO INSTITUCIONAL</t>
  </si>
  <si>
    <t xml:space="preserve">     </t>
  </si>
  <si>
    <t>CONTROL AUTORIZACIÒN DE LIBRANZAS</t>
  </si>
  <si>
    <r>
      <t xml:space="preserve">SMLV 2020:  </t>
    </r>
    <r>
      <rPr>
        <b/>
        <u val="single"/>
        <sz val="14"/>
        <color indexed="8"/>
        <rFont val="Calibri"/>
        <family val="2"/>
      </rPr>
      <t>877.803</t>
    </r>
    <r>
      <rPr>
        <sz val="14"/>
        <color indexed="8"/>
        <rFont val="Calibri"/>
        <family val="2"/>
      </rPr>
      <t xml:space="preserve">   INCREMENTO DEL 6%</t>
    </r>
  </si>
  <si>
    <t>Cèdula</t>
  </si>
  <si>
    <t>Nombre funcionario</t>
  </si>
  <si>
    <t>Fecha visaciòn</t>
  </si>
  <si>
    <t>Acreedor</t>
  </si>
  <si>
    <t>Libranza No.</t>
  </si>
  <si>
    <t>Vr. Crèdito</t>
  </si>
  <si>
    <t>Vr. Cuota</t>
  </si>
  <si>
    <t>Plazo</t>
  </si>
  <si>
    <t>fecha entrega tesoreria</t>
  </si>
  <si>
    <t>fecha del Derecho</t>
  </si>
  <si>
    <t>Observación</t>
  </si>
  <si>
    <t>SALARIO</t>
  </si>
  <si>
    <t>HORA EXTRAS</t>
  </si>
  <si>
    <t>VIATICOS</t>
  </si>
  <si>
    <t>(-) SALUD</t>
  </si>
  <si>
    <t>(-) PENSION</t>
  </si>
  <si>
    <t>(-) FSP</t>
  </si>
  <si>
    <t>(-) RETENCION EN LA FUENTE</t>
  </si>
  <si>
    <t>Total Salario Devengado</t>
  </si>
  <si>
    <t>Total Descuentos de Ley</t>
  </si>
  <si>
    <t>vr.Liquidacion (para sacar la capacidad)</t>
  </si>
  <si>
    <t>vr.capacidad endeudamiento (50%)</t>
  </si>
  <si>
    <t>DESCUENTOS (mirar según el ultimo desprendible de pago de la nómina)</t>
  </si>
  <si>
    <t>vr.deduccion (total descuentos - descuestos de ley)</t>
  </si>
  <si>
    <t>(-) compra de cartera que recoge -  (valor mensual según desprendible)</t>
  </si>
  <si>
    <t>(+) VR. MENSUAL nueva libranza por visar (credito, aportes ó ahorros)</t>
  </si>
  <si>
    <t>(+) libranzas ó embargos registrados este mes - pendientes x ingresar</t>
  </si>
  <si>
    <t>vr. nueva deduccion</t>
  </si>
  <si>
    <t>SI VISAR</t>
  </si>
  <si>
    <t>NO VISAR</t>
  </si>
  <si>
    <t>negativo (-) vr. Que se pasa de la capacidad // positivo (+) vr.que le queda disponible de capacidad despues de visar esta libranza</t>
  </si>
  <si>
    <t>SALARIO QUE RECIBIRÁ DESPUES DE VISADA ESTA LIBRANZA</t>
  </si>
  <si>
    <t>Fecha:</t>
  </si>
  <si>
    <t>Nombre del funcionario:</t>
  </si>
  <si>
    <t>CODIGO</t>
  </si>
  <si>
    <t>VERSION</t>
  </si>
  <si>
    <t>FECHA APROBACION</t>
  </si>
  <si>
    <t>PAGINA</t>
  </si>
  <si>
    <t>PROCESO</t>
  </si>
  <si>
    <t>Gestión Financiera</t>
  </si>
  <si>
    <t>SECRETARIA U OFICINA</t>
  </si>
  <si>
    <t>Secretaría de Hacienda / Dirección Técnica de Tesorería</t>
  </si>
  <si>
    <t>FORMATO PARA EL CALCULO DE LA CAPACIDAD DE ENDEUDAMIENTO</t>
  </si>
  <si>
    <t>Revisado por</t>
  </si>
  <si>
    <t>Aprobado por el lider del proceso</t>
  </si>
  <si>
    <t>Nombre:</t>
  </si>
  <si>
    <t>Fecha</t>
  </si>
  <si>
    <t>Firma</t>
  </si>
  <si>
    <t>Director(a) Técnico de Tesorería</t>
  </si>
  <si>
    <t>Secretario (a) de Hacienda</t>
  </si>
  <si>
    <t>AP-GF-RG-167</t>
  </si>
  <si>
    <t xml:space="preserve">1 DE 1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</si>
</sst>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C0A]d\-mmm\-yy;@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10"/>
      <color theme="1"/>
      <name val="Arial Narrow"/>
      <family val="2"/>
    </font>
    <font>
      <sz val="14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3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1" fontId="43" fillId="0" borderId="0" xfId="0" applyNumberFormat="1" applyFont="1" applyAlignment="1">
      <alignment horizontal="center" vertical="justify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41" fillId="0" borderId="0" xfId="49" applyFont="1" applyFill="1" applyAlignment="1">
      <alignment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41" fillId="0" borderId="10" xfId="0" applyNumberFormat="1" applyFont="1" applyBorder="1" applyAlignment="1">
      <alignment horizontal="center" vertical="justify"/>
    </xf>
    <xf numFmtId="0" fontId="41" fillId="0" borderId="11" xfId="0" applyFont="1" applyFill="1" applyBorder="1" applyAlignment="1">
      <alignment horizontal="center" vertical="justify"/>
    </xf>
    <xf numFmtId="180" fontId="41" fillId="0" borderId="11" xfId="0" applyNumberFormat="1" applyFont="1" applyBorder="1" applyAlignment="1">
      <alignment horizontal="center" vertical="justify"/>
    </xf>
    <xf numFmtId="0" fontId="41" fillId="0" borderId="11" xfId="0" applyFont="1" applyBorder="1" applyAlignment="1">
      <alignment horizontal="center" vertical="justify"/>
    </xf>
    <xf numFmtId="1" fontId="45" fillId="0" borderId="11" xfId="0" applyNumberFormat="1" applyFont="1" applyBorder="1" applyAlignment="1">
      <alignment horizontal="center" vertical="justify"/>
    </xf>
    <xf numFmtId="41" fontId="41" fillId="0" borderId="11" xfId="0" applyNumberFormat="1" applyFont="1" applyBorder="1" applyAlignment="1">
      <alignment horizontal="center" vertical="justify"/>
    </xf>
    <xf numFmtId="0" fontId="41" fillId="0" borderId="12" xfId="0" applyFont="1" applyBorder="1" applyAlignment="1">
      <alignment horizontal="center" vertical="justify"/>
    </xf>
    <xf numFmtId="0" fontId="41" fillId="0" borderId="12" xfId="0" applyFont="1" applyBorder="1" applyAlignment="1">
      <alignment horizontal="center" vertical="justify" wrapText="1"/>
    </xf>
    <xf numFmtId="0" fontId="41" fillId="0" borderId="13" xfId="0" applyFont="1" applyFill="1" applyBorder="1" applyAlignment="1">
      <alignment horizontal="center" vertical="justify" wrapText="1"/>
    </xf>
    <xf numFmtId="177" fontId="0" fillId="0" borderId="14" xfId="47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4" fontId="0" fillId="33" borderId="14" xfId="0" applyNumberFormat="1" applyFill="1" applyBorder="1" applyAlignment="1">
      <alignment horizontal="left"/>
    </xf>
    <xf numFmtId="1" fontId="43" fillId="33" borderId="14" xfId="0" applyNumberFormat="1" applyFont="1" applyFill="1" applyBorder="1" applyAlignment="1">
      <alignment horizontal="center" vertical="justify"/>
    </xf>
    <xf numFmtId="41" fontId="0" fillId="33" borderId="14" xfId="0" applyNumberFormat="1" applyFill="1" applyBorder="1" applyAlignment="1">
      <alignment vertical="center"/>
    </xf>
    <xf numFmtId="176" fontId="0" fillId="33" borderId="14" xfId="49" applyFont="1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 wrapText="1"/>
    </xf>
    <xf numFmtId="0" fontId="46" fillId="0" borderId="0" xfId="0" applyFont="1" applyAlignment="1">
      <alignment/>
    </xf>
    <xf numFmtId="0" fontId="47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14" fontId="47" fillId="0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/>
    </xf>
    <xf numFmtId="0" fontId="47" fillId="0" borderId="14" xfId="0" applyFont="1" applyBorder="1" applyAlignment="1">
      <alignment/>
    </xf>
    <xf numFmtId="181" fontId="47" fillId="0" borderId="14" xfId="46" applyNumberFormat="1" applyFont="1" applyBorder="1" applyAlignment="1">
      <alignment/>
    </xf>
    <xf numFmtId="0" fontId="48" fillId="0" borderId="14" xfId="0" applyFont="1" applyFill="1" applyBorder="1" applyAlignment="1">
      <alignment horizontal="left" vertical="center"/>
    </xf>
    <xf numFmtId="177" fontId="49" fillId="0" borderId="14" xfId="47" applyFont="1" applyFill="1" applyBorder="1" applyAlignment="1">
      <alignment/>
    </xf>
    <xf numFmtId="177" fontId="48" fillId="0" borderId="14" xfId="47" applyFont="1" applyFill="1" applyBorder="1" applyAlignment="1">
      <alignment/>
    </xf>
    <xf numFmtId="0" fontId="47" fillId="0" borderId="14" xfId="0" applyFont="1" applyFill="1" applyBorder="1" applyAlignment="1">
      <alignment horizontal="left" vertical="center"/>
    </xf>
    <xf numFmtId="177" fontId="47" fillId="0" borderId="14" xfId="47" applyFont="1" applyFill="1" applyBorder="1" applyAlignment="1">
      <alignment/>
    </xf>
    <xf numFmtId="0" fontId="47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181" fontId="47" fillId="0" borderId="14" xfId="0" applyNumberFormat="1" applyFont="1" applyFill="1" applyBorder="1" applyAlignment="1">
      <alignment/>
    </xf>
    <xf numFmtId="181" fontId="48" fillId="0" borderId="14" xfId="0" applyNumberFormat="1" applyFont="1" applyFill="1" applyBorder="1" applyAlignment="1">
      <alignment horizontal="right"/>
    </xf>
    <xf numFmtId="177" fontId="48" fillId="0" borderId="14" xfId="0" applyNumberFormat="1" applyFont="1" applyFill="1" applyBorder="1" applyAlignment="1">
      <alignment horizontal="right" vertic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</xdr:rowOff>
    </xdr:from>
    <xdr:to>
      <xdr:col>1</xdr:col>
      <xdr:colOff>942975</xdr:colOff>
      <xdr:row>3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1552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zoomScalePageLayoutView="0" workbookViewId="0" topLeftCell="A1">
      <selection activeCell="B11" sqref="B11"/>
    </sheetView>
  </sheetViews>
  <sheetFormatPr defaultColWidth="11.421875" defaultRowHeight="15"/>
  <sheetData>
    <row r="3" spans="2:12" ht="15">
      <c r="B3" s="1" t="s">
        <v>0</v>
      </c>
      <c r="C3" s="2"/>
      <c r="D3" s="3"/>
      <c r="E3" s="2"/>
      <c r="F3" s="4"/>
      <c r="G3" s="5" t="s">
        <v>1</v>
      </c>
      <c r="H3" s="5"/>
      <c r="I3" s="6"/>
      <c r="J3" s="6"/>
      <c r="K3" s="7"/>
      <c r="L3" s="8"/>
    </row>
    <row r="4" spans="2:12" ht="15">
      <c r="B4" s="1" t="s">
        <v>2</v>
      </c>
      <c r="C4" s="2"/>
      <c r="D4" s="3"/>
      <c r="E4" s="2"/>
      <c r="F4" s="4"/>
      <c r="G4" s="5"/>
      <c r="H4" s="5"/>
      <c r="I4" s="6"/>
      <c r="J4" s="6"/>
      <c r="K4" s="7"/>
      <c r="L4" s="8"/>
    </row>
    <row r="5" spans="2:12" ht="19.5" thickBot="1">
      <c r="B5" s="9"/>
      <c r="C5" s="10" t="s">
        <v>3</v>
      </c>
      <c r="D5" s="3"/>
      <c r="E5" s="11"/>
      <c r="F5" s="4"/>
      <c r="G5" s="5"/>
      <c r="H5" s="5"/>
      <c r="I5" s="6"/>
      <c r="J5" s="6"/>
      <c r="K5" s="7"/>
      <c r="L5" s="12"/>
    </row>
    <row r="6" spans="2:12" ht="46.5" thickBot="1" thickTop="1"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6" t="s">
        <v>11</v>
      </c>
      <c r="J6" s="19" t="s">
        <v>12</v>
      </c>
      <c r="K6" s="20" t="s">
        <v>13</v>
      </c>
      <c r="L6" s="21" t="s">
        <v>14</v>
      </c>
    </row>
    <row r="7" spans="2:12" ht="15.75" thickTop="1">
      <c r="B7" s="22"/>
      <c r="C7" s="23"/>
      <c r="D7" s="24"/>
      <c r="E7" s="23"/>
      <c r="F7" s="25"/>
      <c r="G7" s="26"/>
      <c r="H7" s="27"/>
      <c r="I7" s="28"/>
      <c r="J7" s="29"/>
      <c r="K7" s="30"/>
      <c r="L7" s="30"/>
    </row>
    <row r="8" spans="2:12" ht="15">
      <c r="B8" s="22"/>
      <c r="C8" s="23"/>
      <c r="D8" s="24"/>
      <c r="E8" s="23"/>
      <c r="F8" s="25"/>
      <c r="G8" s="26"/>
      <c r="H8" s="27"/>
      <c r="I8" s="28"/>
      <c r="J8" s="29"/>
      <c r="K8" s="30"/>
      <c r="L8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11.8515625" style="31" customWidth="1"/>
    <col min="2" max="2" width="15.8515625" style="31" customWidth="1"/>
    <col min="3" max="3" width="21.7109375" style="31" customWidth="1"/>
    <col min="4" max="4" width="13.57421875" style="31" customWidth="1"/>
    <col min="5" max="5" width="10.7109375" style="31" customWidth="1"/>
    <col min="6" max="6" width="21.28125" style="31" customWidth="1"/>
    <col min="7" max="16384" width="11.421875" style="31" customWidth="1"/>
  </cols>
  <sheetData>
    <row r="1" spans="1:6" ht="18" customHeight="1">
      <c r="A1" s="32"/>
      <c r="B1" s="32"/>
      <c r="C1" s="33" t="s">
        <v>46</v>
      </c>
      <c r="D1" s="34" t="s">
        <v>38</v>
      </c>
      <c r="E1" s="35"/>
      <c r="F1" s="36" t="s">
        <v>54</v>
      </c>
    </row>
    <row r="2" spans="1:6" ht="18" customHeight="1">
      <c r="A2" s="32"/>
      <c r="B2" s="32"/>
      <c r="C2" s="33"/>
      <c r="D2" s="34" t="s">
        <v>39</v>
      </c>
      <c r="E2" s="35"/>
      <c r="F2" s="37">
        <v>0</v>
      </c>
    </row>
    <row r="3" spans="1:6" ht="18.75" customHeight="1">
      <c r="A3" s="32"/>
      <c r="B3" s="32"/>
      <c r="C3" s="33"/>
      <c r="D3" s="34" t="s">
        <v>40</v>
      </c>
      <c r="E3" s="35"/>
      <c r="F3" s="38">
        <v>44222</v>
      </c>
    </row>
    <row r="4" spans="1:6" ht="18" customHeight="1">
      <c r="A4" s="32"/>
      <c r="B4" s="32"/>
      <c r="C4" s="33"/>
      <c r="D4" s="34" t="s">
        <v>41</v>
      </c>
      <c r="E4" s="35"/>
      <c r="F4" s="37" t="s">
        <v>55</v>
      </c>
    </row>
    <row r="5" spans="1:6" ht="36.75" customHeight="1">
      <c r="A5" s="39" t="s">
        <v>42</v>
      </c>
      <c r="B5" s="39"/>
      <c r="C5" s="40" t="s">
        <v>43</v>
      </c>
      <c r="D5" s="41" t="s">
        <v>44</v>
      </c>
      <c r="E5" s="42"/>
      <c r="F5" s="43" t="s">
        <v>45</v>
      </c>
    </row>
    <row r="6" spans="1:6" ht="12.75">
      <c r="A6" s="44" t="s">
        <v>37</v>
      </c>
      <c r="B6" s="44"/>
      <c r="C6" s="44"/>
      <c r="D6" s="44"/>
      <c r="E6" s="44"/>
      <c r="F6" s="45"/>
    </row>
    <row r="7" spans="1:6" ht="12.75">
      <c r="A7" s="44" t="s">
        <v>36</v>
      </c>
      <c r="B7" s="44"/>
      <c r="C7" s="44"/>
      <c r="D7" s="44"/>
      <c r="E7" s="44"/>
      <c r="F7" s="46"/>
    </row>
    <row r="8" spans="1:6" ht="12.75">
      <c r="A8" s="47" t="s">
        <v>15</v>
      </c>
      <c r="B8" s="47"/>
      <c r="C8" s="47"/>
      <c r="D8" s="47"/>
      <c r="E8" s="47"/>
      <c r="F8" s="48"/>
    </row>
    <row r="9" spans="1:6" ht="12.75">
      <c r="A9" s="47" t="s">
        <v>16</v>
      </c>
      <c r="B9" s="47"/>
      <c r="C9" s="47"/>
      <c r="D9" s="47"/>
      <c r="E9" s="47"/>
      <c r="F9" s="48"/>
    </row>
    <row r="10" spans="1:6" ht="12.75">
      <c r="A10" s="47" t="s">
        <v>17</v>
      </c>
      <c r="B10" s="47"/>
      <c r="C10" s="47"/>
      <c r="D10" s="47"/>
      <c r="E10" s="47"/>
      <c r="F10" s="48"/>
    </row>
    <row r="11" spans="1:6" ht="12.75">
      <c r="A11" s="47" t="s">
        <v>18</v>
      </c>
      <c r="B11" s="47"/>
      <c r="C11" s="47"/>
      <c r="D11" s="47"/>
      <c r="E11" s="47"/>
      <c r="F11" s="49"/>
    </row>
    <row r="12" spans="1:6" ht="12.75">
      <c r="A12" s="47" t="s">
        <v>19</v>
      </c>
      <c r="B12" s="47"/>
      <c r="C12" s="47"/>
      <c r="D12" s="47"/>
      <c r="E12" s="47"/>
      <c r="F12" s="49"/>
    </row>
    <row r="13" spans="1:6" ht="12.75">
      <c r="A13" s="47" t="s">
        <v>20</v>
      </c>
      <c r="B13" s="47"/>
      <c r="C13" s="47"/>
      <c r="D13" s="47"/>
      <c r="E13" s="47"/>
      <c r="F13" s="49"/>
    </row>
    <row r="14" spans="1:6" ht="12.75">
      <c r="A14" s="47" t="s">
        <v>21</v>
      </c>
      <c r="B14" s="47"/>
      <c r="C14" s="47"/>
      <c r="D14" s="47"/>
      <c r="E14" s="47"/>
      <c r="F14" s="49"/>
    </row>
    <row r="15" spans="1:6" ht="12.75">
      <c r="A15" s="50" t="s">
        <v>22</v>
      </c>
      <c r="B15" s="50"/>
      <c r="C15" s="50"/>
      <c r="D15" s="50"/>
      <c r="E15" s="50"/>
      <c r="F15" s="51">
        <f>F8+F9+F10</f>
        <v>0</v>
      </c>
    </row>
    <row r="16" spans="1:6" ht="12.75">
      <c r="A16" s="50" t="s">
        <v>23</v>
      </c>
      <c r="B16" s="50"/>
      <c r="C16" s="50"/>
      <c r="D16" s="50"/>
      <c r="E16" s="50"/>
      <c r="F16" s="51">
        <f>F11+F12+F13+F14</f>
        <v>0</v>
      </c>
    </row>
    <row r="17" spans="1:6" ht="12.75">
      <c r="A17" s="52" t="s">
        <v>24</v>
      </c>
      <c r="B17" s="52"/>
      <c r="C17" s="52"/>
      <c r="D17" s="52"/>
      <c r="E17" s="52"/>
      <c r="F17" s="51">
        <f>F15-F16</f>
        <v>0</v>
      </c>
    </row>
    <row r="18" spans="1:6" ht="12.75">
      <c r="A18" s="53" t="s">
        <v>25</v>
      </c>
      <c r="B18" s="53"/>
      <c r="C18" s="53"/>
      <c r="D18" s="53"/>
      <c r="E18" s="53"/>
      <c r="F18" s="49">
        <f>F17/2</f>
        <v>0</v>
      </c>
    </row>
    <row r="19" spans="1:6" ht="12.75">
      <c r="A19" s="53" t="s">
        <v>26</v>
      </c>
      <c r="B19" s="53"/>
      <c r="C19" s="53"/>
      <c r="D19" s="53"/>
      <c r="E19" s="53"/>
      <c r="F19" s="49"/>
    </row>
    <row r="20" spans="1:6" ht="12.75">
      <c r="A20" s="52" t="s">
        <v>27</v>
      </c>
      <c r="B20" s="52"/>
      <c r="C20" s="52"/>
      <c r="D20" s="52"/>
      <c r="E20" s="52"/>
      <c r="F20" s="51">
        <f>F19-F16</f>
        <v>0</v>
      </c>
    </row>
    <row r="21" spans="1:6" ht="12.75">
      <c r="A21" s="53" t="s">
        <v>28</v>
      </c>
      <c r="B21" s="53"/>
      <c r="C21" s="53"/>
      <c r="D21" s="53"/>
      <c r="E21" s="53"/>
      <c r="F21" s="49"/>
    </row>
    <row r="22" spans="1:6" ht="12.75">
      <c r="A22" s="53" t="s">
        <v>29</v>
      </c>
      <c r="B22" s="53"/>
      <c r="C22" s="53"/>
      <c r="D22" s="53"/>
      <c r="E22" s="53"/>
      <c r="F22" s="49"/>
    </row>
    <row r="23" spans="1:6" ht="12.75">
      <c r="A23" s="53" t="s">
        <v>30</v>
      </c>
      <c r="B23" s="53"/>
      <c r="C23" s="53"/>
      <c r="D23" s="53"/>
      <c r="E23" s="53"/>
      <c r="F23" s="49">
        <v>0</v>
      </c>
    </row>
    <row r="24" spans="1:6" ht="12.75">
      <c r="A24" s="50" t="s">
        <v>31</v>
      </c>
      <c r="B24" s="50"/>
      <c r="C24" s="50"/>
      <c r="D24" s="50"/>
      <c r="E24" s="50"/>
      <c r="F24" s="51">
        <f>+F19-F21+F22</f>
        <v>0</v>
      </c>
    </row>
    <row r="25" spans="1:6" ht="12.75">
      <c r="A25" s="54"/>
      <c r="B25" s="54"/>
      <c r="C25" s="54"/>
      <c r="D25" s="54"/>
      <c r="E25" s="54"/>
      <c r="F25" s="55"/>
    </row>
    <row r="26" spans="1:6" ht="12.75">
      <c r="A26" s="47" t="s">
        <v>32</v>
      </c>
      <c r="B26" s="47"/>
      <c r="C26" s="47"/>
      <c r="D26" s="47"/>
      <c r="E26" s="47"/>
      <c r="F26" s="56" t="b">
        <f>F24&lt;F18</f>
        <v>0</v>
      </c>
    </row>
    <row r="27" spans="1:6" ht="12.75">
      <c r="A27" s="47" t="s">
        <v>33</v>
      </c>
      <c r="B27" s="47"/>
      <c r="C27" s="47"/>
      <c r="D27" s="47"/>
      <c r="E27" s="47"/>
      <c r="F27" s="56" t="b">
        <f>F24&gt;F18</f>
        <v>0</v>
      </c>
    </row>
    <row r="28" spans="1:6" ht="15.75" customHeight="1">
      <c r="A28" s="32"/>
      <c r="B28" s="32"/>
      <c r="C28" s="32"/>
      <c r="D28" s="32"/>
      <c r="E28" s="32"/>
      <c r="F28" s="32"/>
    </row>
    <row r="29" spans="1:6" ht="29.25" customHeight="1">
      <c r="A29" s="53" t="s">
        <v>34</v>
      </c>
      <c r="B29" s="53"/>
      <c r="C29" s="53"/>
      <c r="D29" s="53"/>
      <c r="E29" s="53"/>
      <c r="F29" s="57">
        <f>+F18-F24</f>
        <v>0</v>
      </c>
    </row>
    <row r="30" spans="1:6" ht="15.75" customHeight="1">
      <c r="A30" s="32"/>
      <c r="B30" s="32"/>
      <c r="C30" s="32"/>
      <c r="D30" s="32"/>
      <c r="E30" s="32"/>
      <c r="F30" s="32"/>
    </row>
    <row r="31" spans="1:6" ht="12.75">
      <c r="A31" s="53" t="s">
        <v>35</v>
      </c>
      <c r="B31" s="53"/>
      <c r="C31" s="53"/>
      <c r="D31" s="53"/>
      <c r="E31" s="53"/>
      <c r="F31" s="57">
        <f>(F8+F9)-F19+F21-F22-F23</f>
        <v>0</v>
      </c>
    </row>
    <row r="32" spans="1:6" ht="12.75">
      <c r="A32" s="58" t="s">
        <v>47</v>
      </c>
      <c r="B32" s="58"/>
      <c r="C32" s="58"/>
      <c r="D32" s="58" t="s">
        <v>48</v>
      </c>
      <c r="E32" s="58"/>
      <c r="F32" s="58"/>
    </row>
    <row r="33" spans="1:6" ht="12.75">
      <c r="A33" s="59" t="s">
        <v>49</v>
      </c>
      <c r="B33" s="59"/>
      <c r="C33" s="59"/>
      <c r="D33" s="59" t="s">
        <v>49</v>
      </c>
      <c r="E33" s="59"/>
      <c r="F33" s="59"/>
    </row>
    <row r="34" spans="1:6" ht="12.75">
      <c r="A34" s="59" t="s">
        <v>51</v>
      </c>
      <c r="B34" s="59"/>
      <c r="C34" s="60" t="s">
        <v>50</v>
      </c>
      <c r="D34" s="59" t="s">
        <v>51</v>
      </c>
      <c r="E34" s="59"/>
      <c r="F34" s="60" t="s">
        <v>50</v>
      </c>
    </row>
    <row r="35" spans="1:6" ht="12.75">
      <c r="A35" s="59"/>
      <c r="B35" s="59"/>
      <c r="C35" s="61"/>
      <c r="D35" s="59"/>
      <c r="E35" s="59"/>
      <c r="F35" s="61"/>
    </row>
    <row r="36" spans="1:6" ht="12.75">
      <c r="A36" s="58" t="s">
        <v>52</v>
      </c>
      <c r="B36" s="58"/>
      <c r="C36" s="58"/>
      <c r="D36" s="58" t="s">
        <v>53</v>
      </c>
      <c r="E36" s="58"/>
      <c r="F36" s="58"/>
    </row>
  </sheetData>
  <sheetProtection/>
  <mergeCells count="42">
    <mergeCell ref="A36:C36"/>
    <mergeCell ref="D36:F36"/>
    <mergeCell ref="A32:C32"/>
    <mergeCell ref="D32:F32"/>
    <mergeCell ref="A33:C33"/>
    <mergeCell ref="D33:F33"/>
    <mergeCell ref="A34:B35"/>
    <mergeCell ref="D34:E35"/>
    <mergeCell ref="A26:E26"/>
    <mergeCell ref="A27:E27"/>
    <mergeCell ref="A28:F28"/>
    <mergeCell ref="A29:E29"/>
    <mergeCell ref="A30:F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A8:E8"/>
    <mergeCell ref="D4:E4"/>
    <mergeCell ref="D5:E5"/>
    <mergeCell ref="A6:E6"/>
    <mergeCell ref="A7:E7"/>
    <mergeCell ref="C1:C4"/>
    <mergeCell ref="A5:B5"/>
    <mergeCell ref="A1:B4"/>
    <mergeCell ref="D1:E1"/>
    <mergeCell ref="D2:E2"/>
    <mergeCell ref="D3:E3"/>
  </mergeCells>
  <printOptions/>
  <pageMargins left="1.5748031496062993" right="0.7086614173228347" top="0.7874015748031497" bottom="0.3937007874015748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Ines Figueroa Arias</dc:creator>
  <cp:keywords/>
  <dc:description/>
  <cp:lastModifiedBy>Jose Ludwing Oviedo Parra</cp:lastModifiedBy>
  <cp:lastPrinted>2021-01-26T19:46:15Z</cp:lastPrinted>
  <dcterms:created xsi:type="dcterms:W3CDTF">2021-01-04T19:21:51Z</dcterms:created>
  <dcterms:modified xsi:type="dcterms:W3CDTF">2021-01-26T19:46:20Z</dcterms:modified>
  <cp:category/>
  <cp:version/>
  <cp:contentType/>
  <cp:contentStatus/>
</cp:coreProperties>
</file>