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570" activeTab="0"/>
  </bookViews>
  <sheets>
    <sheet name="2017" sheetId="1" r:id="rId1"/>
  </sheets>
  <externalReferences>
    <externalReference r:id="rId4"/>
  </externalReferences>
  <definedNames>
    <definedName name="_xlnm.Print_Area" localSheetId="0">'2017'!$A$1:$AO$70</definedName>
    <definedName name="BaGestDoc">'[1]Control Doc y Registros'!$B$12:$V$44</definedName>
  </definedNames>
  <calcPr fullCalcOnLoad="1"/>
</workbook>
</file>

<file path=xl/sharedStrings.xml><?xml version="1.0" encoding="utf-8"?>
<sst xmlns="http://schemas.openxmlformats.org/spreadsheetml/2006/main" count="102" uniqueCount="71">
  <si>
    <t>RECURSOS</t>
  </si>
  <si>
    <t>META</t>
  </si>
  <si>
    <t>OBJETIVO</t>
  </si>
  <si>
    <t>RESPONSABLE</t>
  </si>
  <si>
    <t>INDICADOR</t>
  </si>
  <si>
    <t>FRECUENCIA</t>
  </si>
  <si>
    <t>ACTIVIDAD</t>
  </si>
  <si>
    <t>ALCANCE</t>
  </si>
  <si>
    <t>OBSERVACIONES</t>
  </si>
  <si>
    <t>ACTIVIDADES PROGRAMADAS</t>
  </si>
  <si>
    <t>ACTIVIDADES EJECUTADAS</t>
  </si>
  <si>
    <t>CUMPLIMIENTO DE ACTIVIDADES</t>
  </si>
  <si>
    <t>FRECUECIA</t>
  </si>
  <si>
    <t>Recurso Logístico</t>
  </si>
  <si>
    <t>Recurso Humano</t>
  </si>
  <si>
    <t>PERÍODO</t>
  </si>
  <si>
    <t>ÁNALISIS TENDENCIAL</t>
  </si>
  <si>
    <t>ENE</t>
  </si>
  <si>
    <t>FEB</t>
  </si>
  <si>
    <t>MAR</t>
  </si>
  <si>
    <t>ABR</t>
  </si>
  <si>
    <t>MAY</t>
  </si>
  <si>
    <t>JUN</t>
  </si>
  <si>
    <t>JUL</t>
  </si>
  <si>
    <t>AGO</t>
  </si>
  <si>
    <t>SEP</t>
  </si>
  <si>
    <t>OCT</t>
  </si>
  <si>
    <t>NOV</t>
  </si>
  <si>
    <t>DIC</t>
  </si>
  <si>
    <t>PRIMER TRIMESTRE</t>
  </si>
  <si>
    <t>SEGUNDO TRIMESTRE</t>
  </si>
  <si>
    <t>TERCER TRIMESTRE</t>
  </si>
  <si>
    <t>CUARTO TRIMESTRE</t>
  </si>
  <si>
    <t>P</t>
  </si>
  <si>
    <t>E</t>
  </si>
  <si>
    <t>Primer Semestre</t>
  </si>
  <si>
    <t>Segundo Semestre</t>
  </si>
  <si>
    <t>Recurso Económico</t>
  </si>
  <si>
    <t>EVIDENCIA DE ACTIVIDADES</t>
  </si>
  <si>
    <t>CÓDIGO</t>
  </si>
  <si>
    <t>VERSIÓN</t>
  </si>
  <si>
    <t>FECHA DE APROBACIÓN</t>
  </si>
  <si>
    <t>PÁGINA</t>
  </si>
  <si>
    <t>PROGRAMA DE GESTIÓN AMBIENTAL</t>
  </si>
  <si>
    <t>NOMBRE DEL PROGRAMA</t>
  </si>
  <si>
    <t>1 DE 1</t>
  </si>
  <si>
    <t>ES-SIG-RG-56</t>
  </si>
  <si>
    <t xml:space="preserve">SECRETARIA GENERAL, OFICINA DE BIENES Y SERVICIOS, GRUPO ADMINISTRACION RECURSOS FISICOS, SISTEMA DE GESTION AMBIENTAL </t>
  </si>
  <si>
    <t>MENSUAL</t>
  </si>
  <si>
    <t>Funcionarios, Contratistas, Visitantes</t>
  </si>
  <si>
    <t xml:space="preserve">Grupo Administracion de Recursos Fisicos </t>
  </si>
  <si>
    <t xml:space="preserve">Grupo Gestion Ambiental </t>
  </si>
  <si>
    <t xml:space="preserve">PROGRAMA DE GESTION PARA EL AHORRO Y USO EFICIENTE DEL AGUA </t>
  </si>
  <si>
    <t>Este programa aplica para todas las actividades y servicios desarrollados en las instalaciones del Departamento de Santander - Palacio Amarillo, que para su ejecucion requieran consumo de agua</t>
  </si>
  <si>
    <t xml:space="preserve">CONSUMO DE AGUA  </t>
  </si>
  <si>
    <t>Planificar e implementar medidas de control operacional que promuevan el uso racional del agua en los servidores publicos de la Gobernacion de Santander, con el fin de reducir el consumo de agua de la entidad y promover el uso adecuado de los recursos naturales.</t>
  </si>
  <si>
    <t xml:space="preserve">Profesionales Área de Gestión Ambiental </t>
  </si>
  <si>
    <t xml:space="preserve">Conmemoración Dia Mundial del Agua  "PIEZA GRAFICA INCENTIVANDO EL AHORRO DE AGUA" INTRANET </t>
  </si>
  <si>
    <t xml:space="preserve">Campaña "AHORRA EL AGUA - STICKER INFORMATIVO PROMOVIENDO EL AHORRO DE AGUA" </t>
  </si>
  <si>
    <t xml:space="preserve">EDUCACION AMBIENTAL - Charla sobre el buen uso y manejo del recurso hidrico en nuestro entorno laboral </t>
  </si>
  <si>
    <t xml:space="preserve">EDUCACION AMBIENTAL Actividad Limpieza FUENTE HIDRICA </t>
  </si>
  <si>
    <t>EDUCACION AMBIENTAL- Caminata ecologica</t>
  </si>
  <si>
    <t xml:space="preserve">Commemoracion Dia Mundial del Reciclaje "TALLER DE BUENAS PRACTICAS PARA EL AHORRO DE AGUA EN EL TRABAJO" </t>
  </si>
  <si>
    <t xml:space="preserve">Campaña "COMPROMETIDOS CON EL MEDIO AMBIENTE" </t>
  </si>
  <si>
    <t xml:space="preserve">Actividad Abril - Mayo: Se realizo la jornada denominada DESAFIO AMBIENTAL en temas ambientales incentivando en las buenas practicas para el uso racional del agua, la energia, el papel y el manejo de residuos. Ademas se eleboro una manualidad en material reciclable - reutilizable. </t>
  </si>
  <si>
    <t xml:space="preserve">Actividad Junio: Se realizo una CARRERA DE OBSERVACION con funcionarios, contratistas y personal de servicios general de la Administracion Departamental donde se premio la creatividad, agilidad, destreza y conocimientos en temas ambientales. Evidencia: Registro de reunion - fotografias.  </t>
  </si>
  <si>
    <t>Actividad Marzo: Se diseño pieza grafica en conmemoracion al dia mundial del agua, la cual fue publicada en la INTRANET  y en carteleras informativas de la Gobernacion de Santander - Palacio Amarrillo durante el mes de marzo de 2018. Evidencia: Pieza grafica prensa</t>
  </si>
  <si>
    <t xml:space="preserve">Actividad Mayo: Se diseño pieza grafica promoviendo el ahorro de agua en la Administracion Departamental. Evidencia: Pieza Grafica prensa </t>
  </si>
  <si>
    <t>Actividad Julio: Se ejecuto una dinamica "CONCENTRESE" en la Secretaria de Salud Departamental, Secretaria de Agricultura, Secretaria de las Tics, IDESAN. "DESAFIO AMBIENTAL"</t>
  </si>
  <si>
    <t xml:space="preserve">Pieza grafica </t>
  </si>
  <si>
    <t>Registros de reunoion Fotografias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</si>
</sst>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00_ ;_ * \-#,##0.00_ ;_ * &quot;-&quot;??_ ;_ @_ "/>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
    <numFmt numFmtId="178" formatCode="[$-C0A]dddd\,\ dd&quot; de &quot;mmmm&quot; de &quot;yyyy"/>
  </numFmts>
  <fonts count="62">
    <font>
      <sz val="11"/>
      <color theme="1"/>
      <name val="Calibri"/>
      <family val="2"/>
    </font>
    <font>
      <sz val="11"/>
      <color indexed="8"/>
      <name val="Calibri"/>
      <family val="2"/>
    </font>
    <font>
      <sz val="10"/>
      <name val="Arial"/>
      <family val="2"/>
    </font>
    <font>
      <sz val="10"/>
      <color indexed="8"/>
      <name val="Arial"/>
      <family val="2"/>
    </font>
    <font>
      <sz val="11"/>
      <color indexed="8"/>
      <name val="Arial"/>
      <family val="2"/>
    </font>
    <font>
      <sz val="11"/>
      <name val="Arial"/>
      <family val="2"/>
    </font>
    <font>
      <b/>
      <sz val="11"/>
      <name val="Arial"/>
      <family val="2"/>
    </font>
    <font>
      <b/>
      <sz val="11"/>
      <color indexed="8"/>
      <name val="Arial"/>
      <family val="2"/>
    </font>
    <font>
      <b/>
      <sz val="10"/>
      <color indexed="8"/>
      <name val="Arial"/>
      <family val="2"/>
    </font>
    <font>
      <b/>
      <sz val="9"/>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b/>
      <sz val="8"/>
      <color indexed="8"/>
      <name val="Arial"/>
      <family val="2"/>
    </font>
    <font>
      <b/>
      <sz val="12"/>
      <color indexed="8"/>
      <name val="Arial"/>
      <family val="2"/>
    </font>
    <font>
      <sz val="8"/>
      <color indexed="8"/>
      <name val="Arial"/>
      <family val="2"/>
    </font>
    <font>
      <b/>
      <sz val="12"/>
      <color indexed="8"/>
      <name val="Bell MT"/>
      <family val="1"/>
    </font>
    <font>
      <sz val="10"/>
      <color indexed="8"/>
      <name val="Calibri"/>
      <family val="0"/>
    </font>
    <font>
      <b/>
      <sz val="18"/>
      <color indexed="8"/>
      <name val="Calibri"/>
      <family val="0"/>
    </font>
    <font>
      <sz val="9.2"/>
      <color indexed="8"/>
      <name val="Calibri"/>
      <family val="0"/>
    </font>
    <font>
      <sz val="9"/>
      <color indexed="63"/>
      <name val="Calibri"/>
      <family val="0"/>
    </font>
    <font>
      <sz val="8.25"/>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1"/>
      <color theme="0"/>
      <name val="Arial"/>
      <family val="2"/>
    </font>
    <font>
      <sz val="10"/>
      <color theme="1"/>
      <name val="Arial"/>
      <family val="2"/>
    </font>
    <font>
      <sz val="9"/>
      <color theme="1"/>
      <name val="Arial"/>
      <family val="2"/>
    </font>
    <font>
      <b/>
      <sz val="11"/>
      <color theme="1"/>
      <name val="Arial"/>
      <family val="2"/>
    </font>
    <font>
      <sz val="8"/>
      <color theme="1"/>
      <name val="Arial"/>
      <family val="2"/>
    </font>
    <font>
      <b/>
      <sz val="12"/>
      <color theme="1"/>
      <name val="Bell MT"/>
      <family val="1"/>
    </font>
    <font>
      <b/>
      <sz val="8"/>
      <color theme="1"/>
      <name val="Arial"/>
      <family val="2"/>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style="thin"/>
      <bottom/>
    </border>
    <border>
      <left style="thin"/>
      <right/>
      <top style="thin"/>
      <bottom/>
    </border>
    <border>
      <left/>
      <right/>
      <top style="thin"/>
      <bottom/>
    </border>
    <border>
      <left style="thin"/>
      <right/>
      <top/>
      <bottom/>
    </border>
    <border>
      <left/>
      <right style="thin"/>
      <top/>
      <bottom/>
    </border>
    <border>
      <left/>
      <right style="thin"/>
      <top/>
      <bottom style="thin"/>
    </border>
    <border>
      <left/>
      <right style="thin"/>
      <top style="medium"/>
      <bottom/>
    </border>
    <border>
      <left/>
      <right style="medium"/>
      <top style="thin"/>
      <bottom/>
    </border>
    <border>
      <left style="thin"/>
      <right/>
      <top style="thin"/>
      <bottom style="thin"/>
    </border>
    <border>
      <left/>
      <right/>
      <top style="thin"/>
      <bottom style="thin"/>
    </border>
    <border>
      <left>
        <color indexed="63"/>
      </left>
      <right style="medium"/>
      <top style="thin"/>
      <bottom style="thin"/>
    </border>
    <border>
      <left style="thin"/>
      <right/>
      <top/>
      <bottom style="thin"/>
    </border>
    <border>
      <left/>
      <right style="medium"/>
      <top/>
      <bottom style="thin"/>
    </border>
    <border>
      <left style="medium"/>
      <right/>
      <top style="thin"/>
      <bottom/>
    </border>
    <border>
      <left style="medium"/>
      <right/>
      <top/>
      <bottom style="thin"/>
    </border>
    <border>
      <left/>
      <right style="thin"/>
      <top style="thin"/>
      <bottom style="thin"/>
    </border>
    <border>
      <left style="medium"/>
      <right style="medium"/>
      <top style="thin"/>
      <bottom style="medium"/>
    </border>
    <border>
      <left style="thin"/>
      <right/>
      <top style="medium"/>
      <bottom/>
    </border>
    <border>
      <left/>
      <right/>
      <top style="medium"/>
      <bottom/>
    </border>
    <border>
      <left style="thin"/>
      <right style="thin"/>
      <top style="medium"/>
      <bottom style="thin"/>
    </border>
    <border>
      <left style="thin"/>
      <right/>
      <top style="thin"/>
      <bottom style="medium"/>
    </border>
    <border>
      <left/>
      <right/>
      <top style="thin"/>
      <bottom style="medium"/>
    </border>
    <border>
      <left/>
      <right style="thin"/>
      <top style="thin"/>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medium"/>
    </border>
    <border>
      <left style="medium"/>
      <right style="medium"/>
      <top style="thin"/>
      <bottom style="thin"/>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medium"/>
    </border>
    <border>
      <left/>
      <right style="medium"/>
      <top style="thin"/>
      <bottom style="medium"/>
    </border>
    <border>
      <left/>
      <right style="medium"/>
      <top style="medium"/>
      <bottom/>
    </border>
    <border>
      <left style="medium"/>
      <right/>
      <top style="medium"/>
      <bottom/>
    </border>
    <border>
      <left style="medium"/>
      <right>
        <color indexed="63"/>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172" fontId="2" fillId="0" borderId="0" applyFon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58">
    <xf numFmtId="0" fontId="0" fillId="0" borderId="0" xfId="0" applyFont="1" applyAlignment="1">
      <alignment/>
    </xf>
    <xf numFmtId="0" fontId="0" fillId="0" borderId="0" xfId="0" applyAlignment="1">
      <alignment/>
    </xf>
    <xf numFmtId="0" fontId="8" fillId="33" borderId="10" xfId="0" applyFont="1" applyFill="1" applyBorder="1" applyAlignment="1">
      <alignment horizontal="center" vertical="center" wrapText="1"/>
    </xf>
    <xf numFmtId="0" fontId="53" fillId="0" borderId="0" xfId="0" applyFont="1" applyAlignment="1">
      <alignment/>
    </xf>
    <xf numFmtId="0" fontId="3" fillId="33" borderId="10" xfId="0" applyFont="1" applyFill="1" applyBorder="1" applyAlignment="1">
      <alignment horizontal="center" vertical="center" wrapText="1"/>
    </xf>
    <xf numFmtId="0" fontId="53" fillId="0" borderId="11" xfId="0" applyFont="1" applyBorder="1" applyAlignment="1">
      <alignment horizontal="center"/>
    </xf>
    <xf numFmtId="0" fontId="53" fillId="0" borderId="11" xfId="0" applyFont="1" applyFill="1" applyBorder="1" applyAlignment="1">
      <alignment horizontal="center"/>
    </xf>
    <xf numFmtId="0" fontId="8" fillId="34" borderId="12"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53" fillId="0" borderId="11" xfId="0" applyFont="1" applyBorder="1" applyAlignment="1">
      <alignment horizontal="center"/>
    </xf>
    <xf numFmtId="0" fontId="3"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54" fillId="0" borderId="15"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3" fillId="0" borderId="0" xfId="0" applyFont="1" applyBorder="1" applyAlignment="1">
      <alignment horizontal="left" vertical="center" wrapText="1"/>
    </xf>
    <xf numFmtId="0" fontId="53" fillId="0" borderId="16" xfId="0" applyFont="1" applyBorder="1" applyAlignment="1">
      <alignment horizontal="left" vertical="center" wrapText="1"/>
    </xf>
    <xf numFmtId="0" fontId="6" fillId="0" borderId="10"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10" fillId="33" borderId="13" xfId="0" applyFont="1" applyFill="1" applyBorder="1" applyAlignment="1">
      <alignment horizontal="left" vertical="top" wrapText="1"/>
    </xf>
    <xf numFmtId="0" fontId="10" fillId="33" borderId="14" xfId="0" applyFont="1" applyFill="1" applyBorder="1" applyAlignment="1">
      <alignment horizontal="left" vertical="top" wrapText="1"/>
    </xf>
    <xf numFmtId="0" fontId="10" fillId="33" borderId="19" xfId="0" applyFont="1" applyFill="1" applyBorder="1" applyAlignment="1">
      <alignment horizontal="left" vertical="top" wrapText="1"/>
    </xf>
    <xf numFmtId="0" fontId="10" fillId="33" borderId="23" xfId="0" applyFont="1" applyFill="1" applyBorder="1" applyAlignment="1">
      <alignment horizontal="left" vertical="top" wrapText="1"/>
    </xf>
    <xf numFmtId="0" fontId="10" fillId="33" borderId="11" xfId="0" applyFont="1" applyFill="1" applyBorder="1" applyAlignment="1">
      <alignment horizontal="left" vertical="top" wrapText="1"/>
    </xf>
    <xf numFmtId="0" fontId="10" fillId="33" borderId="24" xfId="0" applyFont="1" applyFill="1" applyBorder="1" applyAlignment="1">
      <alignment horizontal="left" vertical="top" wrapText="1"/>
    </xf>
    <xf numFmtId="0" fontId="55" fillId="0" borderId="1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23"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4" fillId="0" borderId="25"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53" fillId="0" borderId="25" xfId="0" applyFont="1" applyFill="1" applyBorder="1" applyAlignment="1">
      <alignment horizontal="justify" vertical="center" wrapText="1"/>
    </xf>
    <xf numFmtId="0" fontId="53" fillId="0" borderId="14" xfId="0" applyFont="1" applyFill="1" applyBorder="1" applyAlignment="1">
      <alignment horizontal="justify" vertical="center" wrapText="1"/>
    </xf>
    <xf numFmtId="0" fontId="53" fillId="0" borderId="12" xfId="0" applyFont="1" applyFill="1" applyBorder="1" applyAlignment="1">
      <alignment horizontal="justify" vertical="center" wrapText="1"/>
    </xf>
    <xf numFmtId="0" fontId="53" fillId="0" borderId="26" xfId="0" applyFont="1" applyFill="1" applyBorder="1" applyAlignment="1">
      <alignment horizontal="justify" vertical="center" wrapText="1"/>
    </xf>
    <xf numFmtId="0" fontId="53" fillId="0" borderId="11" xfId="0" applyFont="1" applyFill="1" applyBorder="1" applyAlignment="1">
      <alignment horizontal="justify" vertical="center" wrapText="1"/>
    </xf>
    <xf numFmtId="0" fontId="53" fillId="0" borderId="17" xfId="0" applyFont="1" applyFill="1" applyBorder="1" applyAlignment="1">
      <alignment horizontal="justify" vertical="center" wrapText="1"/>
    </xf>
    <xf numFmtId="0" fontId="56" fillId="0" borderId="10" xfId="0" applyFont="1" applyBorder="1" applyAlignment="1">
      <alignment horizont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5"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26"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9" fillId="33" borderId="14" xfId="0" applyFont="1" applyFill="1" applyBorder="1" applyAlignment="1">
      <alignment horizontal="left" vertical="top" wrapText="1"/>
    </xf>
    <xf numFmtId="0" fontId="9" fillId="33" borderId="19" xfId="0" applyFont="1" applyFill="1" applyBorder="1" applyAlignment="1">
      <alignment horizontal="left" vertical="top" wrapText="1"/>
    </xf>
    <xf numFmtId="0" fontId="9" fillId="33" borderId="23" xfId="0" applyFont="1" applyFill="1" applyBorder="1" applyAlignment="1">
      <alignment horizontal="left" vertical="top" wrapText="1"/>
    </xf>
    <xf numFmtId="0" fontId="9" fillId="33" borderId="11" xfId="0" applyFont="1" applyFill="1" applyBorder="1" applyAlignment="1">
      <alignment horizontal="left" vertical="top" wrapText="1"/>
    </xf>
    <xf numFmtId="0" fontId="9" fillId="33" borderId="24" xfId="0" applyFont="1" applyFill="1" applyBorder="1" applyAlignment="1">
      <alignment horizontal="left" vertical="top"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7" xfId="0" applyFont="1" applyBorder="1" applyAlignment="1">
      <alignment horizontal="center" vertical="center" wrapText="1"/>
    </xf>
    <xf numFmtId="0" fontId="6" fillId="36" borderId="10" xfId="0" applyFont="1"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7" xfId="0" applyBorder="1" applyAlignment="1">
      <alignment horizontal="center"/>
    </xf>
    <xf numFmtId="0" fontId="8" fillId="33" borderId="20" xfId="0" applyFont="1" applyFill="1" applyBorder="1" applyAlignment="1">
      <alignment horizontal="right" vertical="center" wrapText="1"/>
    </xf>
    <xf numFmtId="0" fontId="8" fillId="33" borderId="21" xfId="0" applyFont="1" applyFill="1" applyBorder="1" applyAlignment="1">
      <alignment horizontal="right" vertical="center" wrapText="1"/>
    </xf>
    <xf numFmtId="0" fontId="8" fillId="33" borderId="27" xfId="0" applyFont="1" applyFill="1" applyBorder="1" applyAlignment="1">
      <alignment horizontal="right" vertical="center" wrapText="1"/>
    </xf>
    <xf numFmtId="0" fontId="53" fillId="0" borderId="11" xfId="0" applyFont="1" applyBorder="1" applyAlignment="1">
      <alignment horizontal="center"/>
    </xf>
    <xf numFmtId="9" fontId="37" fillId="0" borderId="14" xfId="0" applyNumberFormat="1" applyFont="1" applyBorder="1" applyAlignment="1">
      <alignment horizontal="center" vertical="center" wrapText="1"/>
    </xf>
    <xf numFmtId="0" fontId="52" fillId="0" borderId="10" xfId="0" applyFont="1" applyBorder="1" applyAlignment="1">
      <alignment horizontal="center"/>
    </xf>
    <xf numFmtId="9" fontId="0" fillId="0" borderId="20" xfId="0" applyNumberFormat="1" applyFont="1" applyBorder="1" applyAlignment="1">
      <alignment horizontal="center" vertical="center" wrapText="1"/>
    </xf>
    <xf numFmtId="9" fontId="0" fillId="0" borderId="21" xfId="0" applyNumberFormat="1" applyFont="1" applyBorder="1" applyAlignment="1">
      <alignment horizontal="center" vertical="center" wrapText="1"/>
    </xf>
    <xf numFmtId="9" fontId="0" fillId="0" borderId="27" xfId="0" applyNumberFormat="1" applyFont="1" applyBorder="1" applyAlignment="1">
      <alignment horizontal="center" vertical="center" wrapText="1"/>
    </xf>
    <xf numFmtId="0" fontId="53" fillId="0" borderId="28" xfId="0" applyFont="1" applyFill="1" applyBorder="1" applyAlignment="1">
      <alignment horizontal="left" vertical="top" wrapText="1"/>
    </xf>
    <xf numFmtId="0" fontId="6" fillId="36" borderId="20" xfId="0" applyFont="1" applyFill="1" applyBorder="1" applyAlignment="1">
      <alignment horizontal="center"/>
    </xf>
    <xf numFmtId="0" fontId="6" fillId="36" borderId="21" xfId="0" applyFont="1" applyFill="1" applyBorder="1" applyAlignment="1">
      <alignment horizontal="center"/>
    </xf>
    <xf numFmtId="0" fontId="6" fillId="36" borderId="27" xfId="0" applyFont="1" applyFill="1" applyBorder="1" applyAlignment="1">
      <alignment horizontal="center"/>
    </xf>
    <xf numFmtId="0" fontId="6" fillId="36" borderId="29" xfId="0" applyFont="1" applyFill="1" applyBorder="1" applyAlignment="1">
      <alignment horizontal="center" vertical="center" wrapText="1"/>
    </xf>
    <xf numFmtId="0" fontId="6" fillId="36" borderId="30"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23"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31"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53" fillId="0" borderId="33"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6" fillId="36" borderId="28" xfId="0" applyFont="1" applyFill="1" applyBorder="1" applyAlignment="1">
      <alignment horizontal="left" vertical="center" wrapText="1"/>
    </xf>
    <xf numFmtId="0" fontId="53" fillId="0" borderId="0" xfId="0" applyFont="1" applyBorder="1" applyAlignment="1">
      <alignment horizontal="center" vertical="center" wrapText="1"/>
    </xf>
    <xf numFmtId="0" fontId="6" fillId="36" borderId="35" xfId="0" applyFont="1" applyFill="1" applyBorder="1" applyAlignment="1">
      <alignment horizontal="center" vertical="center" wrapText="1"/>
    </xf>
    <xf numFmtId="0" fontId="6" fillId="36" borderId="36" xfId="0" applyFont="1" applyFill="1" applyBorder="1" applyAlignment="1">
      <alignment horizontal="center" vertical="center" wrapText="1"/>
    </xf>
    <xf numFmtId="0" fontId="6" fillId="36" borderId="37" xfId="0" applyFont="1" applyFill="1" applyBorder="1" applyAlignment="1">
      <alignment horizontal="center" vertical="center" wrapText="1"/>
    </xf>
    <xf numFmtId="0" fontId="6" fillId="36" borderId="38" xfId="0" applyFont="1" applyFill="1" applyBorder="1" applyAlignment="1">
      <alignment horizontal="center" vertical="center" wrapText="1"/>
    </xf>
    <xf numFmtId="0" fontId="6" fillId="36" borderId="39" xfId="0" applyFont="1" applyFill="1" applyBorder="1" applyAlignment="1">
      <alignment horizontal="center" vertical="center" wrapText="1"/>
    </xf>
    <xf numFmtId="10" fontId="4" fillId="33" borderId="40" xfId="0" applyNumberFormat="1" applyFont="1" applyFill="1" applyBorder="1" applyAlignment="1">
      <alignment horizontal="center" vertical="center" wrapText="1"/>
    </xf>
    <xf numFmtId="10" fontId="4" fillId="33" borderId="33" xfId="0" applyNumberFormat="1" applyFont="1" applyFill="1" applyBorder="1" applyAlignment="1">
      <alignment horizontal="center" vertical="center" wrapText="1"/>
    </xf>
    <xf numFmtId="10" fontId="4" fillId="33" borderId="34" xfId="0" applyNumberFormat="1" applyFont="1" applyFill="1" applyBorder="1" applyAlignment="1">
      <alignment horizontal="center" vertical="center" wrapText="1"/>
    </xf>
    <xf numFmtId="0" fontId="6" fillId="36" borderId="41" xfId="0" applyFont="1" applyFill="1" applyBorder="1" applyAlignment="1">
      <alignment horizontal="left" vertical="center" wrapText="1"/>
    </xf>
    <xf numFmtId="0" fontId="6" fillId="36" borderId="42" xfId="0" applyFont="1" applyFill="1" applyBorder="1" applyAlignment="1">
      <alignment horizontal="left" vertical="center" wrapText="1"/>
    </xf>
    <xf numFmtId="0" fontId="53" fillId="0" borderId="28" xfId="0" applyFont="1" applyBorder="1" applyAlignment="1">
      <alignment horizontal="left" vertical="center" wrapText="1"/>
    </xf>
    <xf numFmtId="0" fontId="57" fillId="0" borderId="28" xfId="0" applyFont="1" applyFill="1" applyBorder="1" applyAlignment="1">
      <alignment horizontal="center" vertical="top" wrapText="1"/>
    </xf>
    <xf numFmtId="0" fontId="6" fillId="36" borderId="43" xfId="0" applyFont="1" applyFill="1" applyBorder="1" applyAlignment="1">
      <alignment horizontal="center" vertical="center" wrapText="1"/>
    </xf>
    <xf numFmtId="0" fontId="6" fillId="36" borderId="44" xfId="0" applyFont="1" applyFill="1" applyBorder="1" applyAlignment="1">
      <alignment horizontal="center" vertical="center" wrapText="1"/>
    </xf>
    <xf numFmtId="0" fontId="6" fillId="36" borderId="45" xfId="0" applyFont="1" applyFill="1" applyBorder="1" applyAlignment="1">
      <alignment horizontal="center" vertical="center" wrapText="1"/>
    </xf>
    <xf numFmtId="0" fontId="53" fillId="0" borderId="46" xfId="0" applyFont="1" applyFill="1" applyBorder="1" applyAlignment="1">
      <alignment horizontal="center" vertical="center" wrapText="1"/>
    </xf>
    <xf numFmtId="0" fontId="4" fillId="0" borderId="42"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6" fillId="36" borderId="47" xfId="0" applyFont="1" applyFill="1" applyBorder="1" applyAlignment="1">
      <alignment horizontal="center" vertical="center" wrapText="1"/>
    </xf>
    <xf numFmtId="0" fontId="6" fillId="36" borderId="24" xfId="0" applyFont="1" applyFill="1" applyBorder="1" applyAlignment="1">
      <alignment horizontal="center" vertical="center" wrapText="1"/>
    </xf>
    <xf numFmtId="14" fontId="58" fillId="0" borderId="41" xfId="0" applyNumberFormat="1" applyFont="1" applyFill="1" applyBorder="1" applyAlignment="1">
      <alignment horizontal="center" vertical="center"/>
    </xf>
    <xf numFmtId="0" fontId="58" fillId="0" borderId="41" xfId="0" applyFont="1" applyFill="1" applyBorder="1" applyAlignment="1">
      <alignment horizontal="center" vertical="center"/>
    </xf>
    <xf numFmtId="0" fontId="58" fillId="0" borderId="28" xfId="0" applyFont="1" applyFill="1" applyBorder="1" applyAlignment="1">
      <alignment horizontal="center" vertical="center"/>
    </xf>
    <xf numFmtId="0" fontId="53" fillId="0" borderId="35" xfId="0" applyFont="1" applyBorder="1" applyAlignment="1">
      <alignment horizontal="left" vertical="center"/>
    </xf>
    <xf numFmtId="0" fontId="53" fillId="0" borderId="36" xfId="0" applyFont="1" applyBorder="1" applyAlignment="1">
      <alignment horizontal="left" vertical="center"/>
    </xf>
    <xf numFmtId="0" fontId="53" fillId="0" borderId="39" xfId="0" applyFont="1" applyBorder="1" applyAlignment="1">
      <alignment horizontal="left" vertical="center"/>
    </xf>
    <xf numFmtId="0" fontId="59" fillId="0" borderId="42" xfId="0" applyFont="1" applyBorder="1" applyAlignment="1">
      <alignment horizontal="center" vertical="center"/>
    </xf>
    <xf numFmtId="0" fontId="59" fillId="0" borderId="41" xfId="0" applyFont="1" applyBorder="1" applyAlignment="1">
      <alignment horizontal="center" vertical="center"/>
    </xf>
    <xf numFmtId="0" fontId="59" fillId="0" borderId="28" xfId="0" applyFont="1" applyBorder="1" applyAlignment="1">
      <alignment horizontal="center" vertical="center"/>
    </xf>
    <xf numFmtId="0" fontId="58" fillId="0" borderId="42" xfId="0" applyFont="1" applyFill="1" applyBorder="1" applyAlignment="1">
      <alignment horizontal="center" vertical="center"/>
    </xf>
    <xf numFmtId="0" fontId="0" fillId="0" borderId="15"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5" fillId="33" borderId="41" xfId="0" applyFont="1" applyFill="1" applyBorder="1" applyAlignment="1">
      <alignment horizontal="left" vertical="center" wrapText="1"/>
    </xf>
    <xf numFmtId="0" fontId="53" fillId="0" borderId="41" xfId="0" applyFont="1" applyBorder="1" applyAlignment="1">
      <alignment horizontal="justify" vertical="center" wrapText="1"/>
    </xf>
    <xf numFmtId="0" fontId="7" fillId="0" borderId="42" xfId="0" applyFont="1" applyFill="1" applyBorder="1" applyAlignment="1">
      <alignment horizontal="center" vertical="center" wrapText="1"/>
    </xf>
    <xf numFmtId="0" fontId="7" fillId="0" borderId="41" xfId="0" applyFont="1" applyFill="1" applyBorder="1" applyAlignment="1">
      <alignment horizontal="center" vertical="center"/>
    </xf>
    <xf numFmtId="0" fontId="6" fillId="36" borderId="38" xfId="0" applyFont="1" applyFill="1" applyBorder="1" applyAlignment="1">
      <alignment horizontal="center"/>
    </xf>
    <xf numFmtId="0" fontId="6" fillId="36" borderId="36" xfId="0" applyFont="1" applyFill="1" applyBorder="1" applyAlignment="1">
      <alignment horizontal="center"/>
    </xf>
    <xf numFmtId="0" fontId="6" fillId="36" borderId="37" xfId="0" applyFont="1" applyFill="1" applyBorder="1" applyAlignment="1">
      <alignment horizontal="center"/>
    </xf>
    <xf numFmtId="0" fontId="6" fillId="36" borderId="48" xfId="0" applyFont="1" applyFill="1" applyBorder="1" applyAlignment="1">
      <alignment horizontal="center" vertical="center" wrapText="1"/>
    </xf>
    <xf numFmtId="0" fontId="6" fillId="36" borderId="26" xfId="0" applyFont="1" applyFill="1" applyBorder="1" applyAlignment="1">
      <alignment horizontal="center" vertical="center" wrapText="1"/>
    </xf>
    <xf numFmtId="0" fontId="10" fillId="33" borderId="13"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60" fillId="0" borderId="42" xfId="0" applyFont="1" applyFill="1" applyBorder="1" applyAlignment="1">
      <alignment horizontal="left" vertical="center"/>
    </xf>
    <xf numFmtId="0" fontId="60" fillId="0" borderId="41" xfId="0" applyFont="1" applyFill="1" applyBorder="1" applyAlignment="1">
      <alignment horizontal="left" vertical="center"/>
    </xf>
    <xf numFmtId="0" fontId="60" fillId="0" borderId="49" xfId="0" applyFont="1" applyFill="1" applyBorder="1" applyAlignment="1">
      <alignment horizontal="left" vertical="center" wrapText="1"/>
    </xf>
    <xf numFmtId="0" fontId="60" fillId="0" borderId="21" xfId="0" applyFont="1" applyFill="1" applyBorder="1" applyAlignment="1">
      <alignment horizontal="left" vertical="center" wrapText="1"/>
    </xf>
    <xf numFmtId="0" fontId="60" fillId="0" borderId="22" xfId="0" applyFont="1" applyFill="1" applyBorder="1" applyAlignment="1">
      <alignment horizontal="left" vertical="center" wrapText="1"/>
    </xf>
    <xf numFmtId="0" fontId="60" fillId="0" borderId="28" xfId="0" applyFont="1" applyFill="1" applyBorder="1" applyAlignment="1">
      <alignment horizontal="left" vertical="center"/>
    </xf>
    <xf numFmtId="0" fontId="61" fillId="0" borderId="42" xfId="0" applyFont="1" applyBorder="1" applyAlignment="1">
      <alignment horizontal="center" vertical="center"/>
    </xf>
    <xf numFmtId="0" fontId="61" fillId="0" borderId="41" xfId="0" applyFont="1" applyBorder="1" applyAlignment="1">
      <alignment horizontal="center" vertical="center"/>
    </xf>
    <xf numFmtId="0" fontId="61" fillId="0" borderId="28" xfId="0" applyFont="1" applyBorder="1" applyAlignment="1">
      <alignment horizontal="center"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2" xfId="52"/>
    <cellStyle name="Normal 2 3" xfId="53"/>
    <cellStyle name="Normal 2 4" xfId="54"/>
    <cellStyle name="Normal 3" xfId="55"/>
    <cellStyle name="Normal 4 2" xfId="56"/>
    <cellStyle name="Normal 4 3" xfId="57"/>
    <cellStyle name="Normal 4 4" xfId="58"/>
    <cellStyle name="Notas"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CUMPLIMIENTO DE ACTIVIDADES</a:t>
            </a:r>
          </a:p>
        </c:rich>
      </c:tx>
      <c:layout>
        <c:manualLayout>
          <c:xMode val="factor"/>
          <c:yMode val="factor"/>
          <c:x val="-0.003"/>
          <c:y val="-0.0075"/>
        </c:manualLayout>
      </c:layout>
      <c:spPr>
        <a:noFill/>
        <a:ln w="3175">
          <a:noFill/>
        </a:ln>
      </c:spPr>
    </c:title>
    <c:plotArea>
      <c:layout>
        <c:manualLayout>
          <c:xMode val="edge"/>
          <c:yMode val="edge"/>
          <c:x val="0.00825"/>
          <c:y val="0.1495"/>
          <c:w val="0.93325"/>
          <c:h val="0.803"/>
        </c:manualLayout>
      </c:layout>
      <c:barChart>
        <c:barDir val="col"/>
        <c:grouping val="clustered"/>
        <c:varyColors val="0"/>
        <c:ser>
          <c:idx val="0"/>
          <c:order val="0"/>
          <c:tx>
            <c:strRef>
              <c:f>'2017'!$A$43:$V$43</c:f>
              <c:strCache>
                <c:ptCount val="1"/>
                <c:pt idx="0">
                  <c:v>ACTIVIDADES PROGRAMADAS</c:v>
                </c:pt>
              </c:strCache>
            </c:strRef>
          </c:tx>
          <c:spPr>
            <a:solidFill>
              <a:srgbClr val="0070C0"/>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('2017'!$W$42:$Y$42,'2017'!$Z$42:$AB$42,'2017'!$AC$42:$AE$42,'2017'!$AF$42:$AH$42)</c:f>
              <c:strCache/>
            </c:strRef>
          </c:cat>
          <c:val>
            <c:numRef>
              <c:f>('2017'!$W$43:$Y$43,'2017'!$Z$43:$AB$43,'2017'!$AC$43:$AE$43,'2017'!$AF$43:$AH$43)</c:f>
              <c:numCache/>
            </c:numRef>
          </c:val>
        </c:ser>
        <c:ser>
          <c:idx val="1"/>
          <c:order val="1"/>
          <c:tx>
            <c:strRef>
              <c:f>'2017'!$A$44:$V$44</c:f>
              <c:strCache>
                <c:ptCount val="1"/>
                <c:pt idx="0">
                  <c:v>ACTIVIDADES EJECUTADAS</c:v>
                </c:pt>
              </c:strCache>
            </c:strRef>
          </c:tx>
          <c:spPr>
            <a:solidFill>
              <a:srgbClr val="C0504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val>
            <c:numRef>
              <c:f>('2017'!$W$44:$Y$44,'2017'!$Z$44:$AB$44,'2017'!$AC$44:$AE$44,'2017'!$AF$44:$AH$44)</c:f>
              <c:numCache/>
            </c:numRef>
          </c:val>
        </c:ser>
        <c:overlap val="-25"/>
        <c:gapWidth val="75"/>
        <c:axId val="58792125"/>
        <c:axId val="59367078"/>
      </c:barChart>
      <c:catAx>
        <c:axId val="58792125"/>
        <c:scaling>
          <c:orientation val="minMax"/>
        </c:scaling>
        <c:axPos val="b"/>
        <c:delete val="0"/>
        <c:numFmt formatCode="General" sourceLinked="1"/>
        <c:majorTickMark val="none"/>
        <c:minorTickMark val="none"/>
        <c:tickLblPos val="nextTo"/>
        <c:spPr>
          <a:ln w="3175">
            <a:solidFill>
              <a:srgbClr val="808080"/>
            </a:solidFill>
          </a:ln>
        </c:spPr>
        <c:crossAx val="59367078"/>
        <c:crosses val="autoZero"/>
        <c:auto val="1"/>
        <c:lblOffset val="100"/>
        <c:tickLblSkip val="1"/>
        <c:noMultiLvlLbl val="0"/>
      </c:catAx>
      <c:valAx>
        <c:axId val="59367078"/>
        <c:scaling>
          <c:orientation val="minMax"/>
        </c:scaling>
        <c:axPos val="l"/>
        <c:delete val="0"/>
        <c:numFmt formatCode="General" sourceLinked="1"/>
        <c:majorTickMark val="none"/>
        <c:minorTickMark val="none"/>
        <c:tickLblPos val="nextTo"/>
        <c:spPr>
          <a:ln w="3175">
            <a:noFill/>
          </a:ln>
        </c:spPr>
        <c:crossAx val="58792125"/>
        <c:crossesAt val="1"/>
        <c:crossBetween val="between"/>
        <c:dispUnits/>
      </c:valAx>
      <c:spPr>
        <a:noFill/>
        <a:ln>
          <a:noFill/>
        </a:ln>
      </c:spPr>
    </c:plotArea>
    <c:legend>
      <c:legendPos val="b"/>
      <c:layout>
        <c:manualLayout>
          <c:xMode val="edge"/>
          <c:yMode val="edge"/>
          <c:x val="0.22175"/>
          <c:y val="0.899"/>
          <c:w val="0.552"/>
          <c:h val="0.078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9"/>
          <c:w val="0.94675"/>
          <c:h val="0.96675"/>
        </c:manualLayout>
      </c:layout>
      <c:barChart>
        <c:barDir val="col"/>
        <c:grouping val="clustered"/>
        <c:varyColors val="0"/>
        <c:ser>
          <c:idx val="0"/>
          <c:order val="0"/>
          <c:tx>
            <c:strRef>
              <c:f>'2017'!$A$45:$V$45</c:f>
              <c:strCache>
                <c:ptCount val="1"/>
                <c:pt idx="0">
                  <c:v>CUMPLIMIENTO DE ACTIVIDADES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('2017'!$W$42:$Y$42,'2017'!$Z$42:$AB$42,'2017'!$AC$42:$AE$42,'2017'!$AF$42:$AH$42)</c:f>
              <c:strCache/>
            </c:strRef>
          </c:cat>
          <c:val>
            <c:numRef>
              <c:f>('2017'!$W$45:$Y$45,'2017'!$Z$45:$AB$45,'2017'!$AC$45:$AE$45,'2017'!$AF$45:$AH$45)</c:f>
              <c:numCache/>
            </c:numRef>
          </c:val>
        </c:ser>
        <c:ser>
          <c:idx val="1"/>
          <c:order val="1"/>
          <c:tx>
            <c:strRef>
              <c:f>'2017'!$A$11:$H$11</c:f>
              <c:strCache>
                <c:ptCount val="1"/>
                <c:pt idx="0">
                  <c:v>META</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val>
            <c:numRef>
              <c:f>('2017'!$W$46:$Y$46,'2017'!$Z$46:$AB$46,'2017'!$AC$46:$AE$46,'2017'!$AF$46:$AH$46)</c:f>
              <c:numCache/>
            </c:numRef>
          </c:val>
        </c:ser>
        <c:overlap val="-25"/>
        <c:gapWidth val="75"/>
        <c:axId val="64541655"/>
        <c:axId val="44003984"/>
      </c:barChart>
      <c:catAx>
        <c:axId val="6454165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4003984"/>
        <c:crosses val="autoZero"/>
        <c:auto val="1"/>
        <c:lblOffset val="100"/>
        <c:tickLblSkip val="1"/>
        <c:noMultiLvlLbl val="0"/>
      </c:catAx>
      <c:valAx>
        <c:axId val="4400398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4541655"/>
        <c:crossesAt val="1"/>
        <c:crossBetween val="between"/>
        <c:dispUnits/>
      </c:valAx>
      <c:spPr>
        <a:noFill/>
        <a:ln>
          <a:noFill/>
        </a:ln>
      </c:spPr>
    </c:plotArea>
    <c:legend>
      <c:legendPos val="b"/>
      <c:layout>
        <c:manualLayout>
          <c:xMode val="edge"/>
          <c:yMode val="edge"/>
          <c:x val="0.315"/>
          <c:y val="0.9025"/>
          <c:w val="0.36525"/>
          <c:h val="0.07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47</xdr:row>
      <xdr:rowOff>76200</xdr:rowOff>
    </xdr:from>
    <xdr:to>
      <xdr:col>24</xdr:col>
      <xdr:colOff>114300</xdr:colOff>
      <xdr:row>61</xdr:row>
      <xdr:rowOff>38100</xdr:rowOff>
    </xdr:to>
    <xdr:graphicFrame>
      <xdr:nvGraphicFramePr>
        <xdr:cNvPr id="1" name="6 Gráfico"/>
        <xdr:cNvGraphicFramePr/>
      </xdr:nvGraphicFramePr>
      <xdr:xfrm>
        <a:off x="161925" y="13954125"/>
        <a:ext cx="6486525"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123825</xdr:colOff>
      <xdr:row>0</xdr:row>
      <xdr:rowOff>57150</xdr:rowOff>
    </xdr:from>
    <xdr:to>
      <xdr:col>6</xdr:col>
      <xdr:colOff>123825</xdr:colOff>
      <xdr:row>3</xdr:row>
      <xdr:rowOff>76200</xdr:rowOff>
    </xdr:to>
    <xdr:pic>
      <xdr:nvPicPr>
        <xdr:cNvPr id="2" name="Imagen 3"/>
        <xdr:cNvPicPr preferRelativeResize="1">
          <a:picLocks noChangeAspect="1"/>
        </xdr:cNvPicPr>
      </xdr:nvPicPr>
      <xdr:blipFill>
        <a:blip r:embed="rId2"/>
        <a:stretch>
          <a:fillRect/>
        </a:stretch>
      </xdr:blipFill>
      <xdr:spPr>
        <a:xfrm>
          <a:off x="123825" y="57150"/>
          <a:ext cx="1800225" cy="809625"/>
        </a:xfrm>
        <a:prstGeom prst="rect">
          <a:avLst/>
        </a:prstGeom>
        <a:noFill/>
        <a:ln w="9525" cmpd="sng">
          <a:noFill/>
        </a:ln>
      </xdr:spPr>
    </xdr:pic>
    <xdr:clientData/>
  </xdr:twoCellAnchor>
  <xdr:twoCellAnchor>
    <xdr:from>
      <xdr:col>25</xdr:col>
      <xdr:colOff>19050</xdr:colOff>
      <xdr:row>46</xdr:row>
      <xdr:rowOff>171450</xdr:rowOff>
    </xdr:from>
    <xdr:to>
      <xdr:col>40</xdr:col>
      <xdr:colOff>428625</xdr:colOff>
      <xdr:row>60</xdr:row>
      <xdr:rowOff>133350</xdr:rowOff>
    </xdr:to>
    <xdr:graphicFrame>
      <xdr:nvGraphicFramePr>
        <xdr:cNvPr id="3" name="Gráfico 1"/>
        <xdr:cNvGraphicFramePr/>
      </xdr:nvGraphicFramePr>
      <xdr:xfrm>
        <a:off x="6972300" y="13858875"/>
        <a:ext cx="6343650" cy="26289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istema%20Gesti&#243;n%20Integral%20AEROSMITH\4.%20Gestion%20Talento%20Humano\GESTION%20DEL%20TALENTO%20HUMAN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Control Doc y Registros"/>
      <sheetName val="Gest doc"/>
      <sheetName val="CtrAsis"/>
      <sheetName val="EvalCapac"/>
      <sheetName val="Solic Permiso"/>
      <sheetName val="RepTiempo"/>
      <sheetName val="RepTiempo (2)"/>
      <sheetName val="EvalDesempPers"/>
      <sheetName val="Ausentismo"/>
      <sheetName val="Paz y Salvo"/>
      <sheetName val="EntregaEPP"/>
      <sheetName val="Remision Vr. Medica"/>
      <sheetName val="CrtIngPer"/>
      <sheetName val="Entrevista"/>
    </sheetNames>
    <sheetDataSet>
      <sheetData sheetId="1">
        <row r="12">
          <cell r="B12">
            <v>1</v>
          </cell>
          <cell r="C12" t="str">
            <v>TIA-F-03</v>
          </cell>
          <cell r="F12" t="str">
            <v>Gestión del Talento Humano</v>
          </cell>
          <cell r="G12" t="str">
            <v>Control de asistencia</v>
          </cell>
          <cell r="R12">
            <v>40147</v>
          </cell>
          <cell r="S12">
            <v>2</v>
          </cell>
          <cell r="T12" t="str">
            <v>Coordinador SGI</v>
          </cell>
        </row>
        <row r="13">
          <cell r="B13">
            <v>2</v>
          </cell>
          <cell r="C13" t="str">
            <v>TIA-F-04</v>
          </cell>
          <cell r="F13" t="str">
            <v>Gestión del Talento Humano</v>
          </cell>
          <cell r="G13" t="str">
            <v>Evaluación de capacitacion</v>
          </cell>
          <cell r="R13">
            <v>39785</v>
          </cell>
          <cell r="S13">
            <v>1</v>
          </cell>
          <cell r="T13" t="str">
            <v>Coordinador SGI</v>
          </cell>
        </row>
        <row r="14">
          <cell r="B14">
            <v>3</v>
          </cell>
          <cell r="C14" t="str">
            <v>TIA-F-06</v>
          </cell>
          <cell r="F14" t="str">
            <v>Gestión documental</v>
          </cell>
          <cell r="G14" t="str">
            <v>Control de documentos y registros</v>
          </cell>
          <cell r="R14">
            <v>39777</v>
          </cell>
          <cell r="S14">
            <v>1</v>
          </cell>
          <cell r="T14" t="str">
            <v>Coordinador SGI</v>
          </cell>
        </row>
        <row r="15">
          <cell r="B15">
            <v>4</v>
          </cell>
          <cell r="C15" t="str">
            <v>TIA-F-07</v>
          </cell>
          <cell r="F15" t="str">
            <v>Gestión documental</v>
          </cell>
          <cell r="G15" t="str">
            <v>Gestión de documentos</v>
          </cell>
          <cell r="R15">
            <v>39777</v>
          </cell>
          <cell r="S15">
            <v>1</v>
          </cell>
          <cell r="T15" t="str">
            <v>Coordinador SGI</v>
          </cell>
        </row>
        <row r="16">
          <cell r="B16">
            <v>5</v>
          </cell>
          <cell r="C16" t="str">
            <v>TIA-F-19</v>
          </cell>
          <cell r="F16" t="str">
            <v>Gestión del Talento Humano</v>
          </cell>
          <cell r="G16" t="str">
            <v>Solicitud de permiso</v>
          </cell>
          <cell r="R16">
            <v>39785</v>
          </cell>
          <cell r="S16">
            <v>1</v>
          </cell>
          <cell r="T16" t="str">
            <v>Coordinador SGI</v>
          </cell>
        </row>
        <row r="17">
          <cell r="B17">
            <v>6</v>
          </cell>
          <cell r="C17" t="str">
            <v>TIA-F-40</v>
          </cell>
          <cell r="F17" t="str">
            <v>Gestión del Talento Humano</v>
          </cell>
          <cell r="G17" t="str">
            <v>Reporte de tiempo</v>
          </cell>
          <cell r="R17">
            <v>40544</v>
          </cell>
          <cell r="S17">
            <v>2</v>
          </cell>
          <cell r="T17" t="str">
            <v>Coordinador SGI</v>
          </cell>
        </row>
        <row r="18">
          <cell r="B18">
            <v>7</v>
          </cell>
          <cell r="C18" t="str">
            <v>TIA-F-41</v>
          </cell>
          <cell r="F18" t="str">
            <v>Gestión del Talento Humano</v>
          </cell>
          <cell r="G18" t="str">
            <v>Evaluación de desempeño de personal</v>
          </cell>
          <cell r="R18">
            <v>39785</v>
          </cell>
          <cell r="S18">
            <v>1</v>
          </cell>
          <cell r="T18" t="str">
            <v>Coordinador SGI</v>
          </cell>
        </row>
        <row r="19">
          <cell r="B19">
            <v>8</v>
          </cell>
          <cell r="C19" t="str">
            <v>TIA-F-42</v>
          </cell>
          <cell r="F19" t="str">
            <v>Gestión del Talento Humano</v>
          </cell>
          <cell r="G19" t="str">
            <v>Ausentismo</v>
          </cell>
          <cell r="R19">
            <v>39785</v>
          </cell>
          <cell r="S19">
            <v>1</v>
          </cell>
          <cell r="T19" t="str">
            <v>Coordinador SGI</v>
          </cell>
        </row>
        <row r="20">
          <cell r="B20">
            <v>9</v>
          </cell>
          <cell r="C20" t="str">
            <v>TIA-F-43</v>
          </cell>
          <cell r="F20" t="str">
            <v>Gestión del Talento Humano</v>
          </cell>
          <cell r="G20" t="str">
            <v>Paz y Salvo</v>
          </cell>
          <cell r="R20">
            <v>39785</v>
          </cell>
          <cell r="S20">
            <v>1</v>
          </cell>
          <cell r="T20" t="str">
            <v>Coordinador SGI</v>
          </cell>
        </row>
        <row r="21">
          <cell r="B21">
            <v>10</v>
          </cell>
          <cell r="C21" t="str">
            <v>TIA-F-44</v>
          </cell>
          <cell r="F21" t="str">
            <v>Gestión del Talento Humano</v>
          </cell>
          <cell r="G21" t="str">
            <v>Entrega de dotación y epps</v>
          </cell>
          <cell r="R21">
            <v>39923</v>
          </cell>
          <cell r="S21">
            <v>2</v>
          </cell>
          <cell r="T21" t="str">
            <v>Coordinador SGI</v>
          </cell>
        </row>
        <row r="22">
          <cell r="B22">
            <v>11</v>
          </cell>
          <cell r="C22" t="str">
            <v>TIA-F-45</v>
          </cell>
          <cell r="F22" t="str">
            <v>Gestión del Talento Humano</v>
          </cell>
          <cell r="G22" t="str">
            <v>Remisión a valoración medica ocupacional</v>
          </cell>
          <cell r="R22">
            <v>39785</v>
          </cell>
          <cell r="S22">
            <v>1</v>
          </cell>
          <cell r="T22" t="str">
            <v>Coordinador SGI</v>
          </cell>
        </row>
        <row r="23">
          <cell r="B23">
            <v>12</v>
          </cell>
          <cell r="C23" t="str">
            <v>TIA-F-48</v>
          </cell>
          <cell r="F23" t="str">
            <v>Gestión del Talento Humano</v>
          </cell>
          <cell r="G23" t="str">
            <v>Control de ingreso de personal</v>
          </cell>
          <cell r="R23">
            <v>39785</v>
          </cell>
          <cell r="S23">
            <v>1</v>
          </cell>
          <cell r="T23" t="str">
            <v>Coordinador SGI</v>
          </cell>
        </row>
        <row r="24">
          <cell r="B24">
            <v>13</v>
          </cell>
          <cell r="C24" t="str">
            <v>TIA-F-49</v>
          </cell>
          <cell r="F24" t="str">
            <v>Gestión del Talento Humano</v>
          </cell>
          <cell r="G24" t="str">
            <v>Entrevista</v>
          </cell>
          <cell r="R24">
            <v>39785</v>
          </cell>
          <cell r="S24">
            <v>1</v>
          </cell>
          <cell r="T24" t="str">
            <v>Coordinador SGI</v>
          </cell>
        </row>
        <row r="25">
          <cell r="B25">
            <v>14</v>
          </cell>
          <cell r="C25" t="str">
            <v>TIA-G-08</v>
          </cell>
          <cell r="F25" t="str">
            <v>Gestión del Talento Humano</v>
          </cell>
          <cell r="G25" t="str">
            <v>Guía de gestión del Talento Humano</v>
          </cell>
          <cell r="R25">
            <v>39785</v>
          </cell>
          <cell r="S25">
            <v>1</v>
          </cell>
          <cell r="T25" t="str">
            <v>Coordinador SGI</v>
          </cell>
        </row>
        <row r="26">
          <cell r="B26">
            <v>15</v>
          </cell>
          <cell r="C26" t="str">
            <v>TIA-G-09</v>
          </cell>
          <cell r="F26" t="str">
            <v>Gestión del Talento Humano</v>
          </cell>
          <cell r="G26" t="str">
            <v>Guía de evaluaciones médicas</v>
          </cell>
          <cell r="R26">
            <v>39785</v>
          </cell>
          <cell r="S26">
            <v>1</v>
          </cell>
          <cell r="T26" t="str">
            <v>Coordinador SGI</v>
          </cell>
        </row>
        <row r="27">
          <cell r="B27">
            <v>16</v>
          </cell>
          <cell r="C27" t="str">
            <v>TIA-M-01</v>
          </cell>
          <cell r="F27" t="str">
            <v>Gestión del Talento Humano</v>
          </cell>
          <cell r="G27" t="str">
            <v>Manual de responsabilidades y funciones</v>
          </cell>
          <cell r="R27">
            <v>40145</v>
          </cell>
          <cell r="S27">
            <v>2</v>
          </cell>
          <cell r="T27" t="str">
            <v>Coordinador SGI</v>
          </cell>
        </row>
        <row r="28">
          <cell r="B28">
            <v>17</v>
          </cell>
          <cell r="C28" t="str">
            <v>TIA-M-05</v>
          </cell>
          <cell r="F28" t="str">
            <v>Gestión del Talento Humano</v>
          </cell>
          <cell r="G28" t="str">
            <v>Manual de inducción</v>
          </cell>
          <cell r="R28">
            <v>39785</v>
          </cell>
          <cell r="S28">
            <v>1</v>
          </cell>
          <cell r="T28" t="str">
            <v>Coordinador SGI</v>
          </cell>
        </row>
        <row r="29">
          <cell r="B29">
            <v>18</v>
          </cell>
          <cell r="C29" t="str">
            <v>TIA-P-15</v>
          </cell>
          <cell r="F29" t="str">
            <v>Gestión del Talento Humano</v>
          </cell>
          <cell r="G29" t="str">
            <v>Procedimiento para la toma de conciencia</v>
          </cell>
          <cell r="R29">
            <v>39785</v>
          </cell>
          <cell r="S29">
            <v>1</v>
          </cell>
          <cell r="T29" t="str">
            <v>Coordinador SGI</v>
          </cell>
        </row>
        <row r="30">
          <cell r="B30">
            <v>19</v>
          </cell>
          <cell r="C30" t="str">
            <v>TIA-PR-02</v>
          </cell>
          <cell r="F30" t="str">
            <v>Gestión del Talento Humano</v>
          </cell>
          <cell r="G30" t="str">
            <v>Programa de capacitación</v>
          </cell>
          <cell r="R30">
            <v>39785</v>
          </cell>
          <cell r="S30">
            <v>1</v>
          </cell>
          <cell r="T30" t="str">
            <v>Coordinador SGI</v>
          </cell>
        </row>
        <row r="31">
          <cell r="B31">
            <v>20</v>
          </cell>
          <cell r="C31" t="str">
            <v>TIA-PR-03</v>
          </cell>
          <cell r="F31" t="str">
            <v>Gestión del Talento Humano</v>
          </cell>
          <cell r="G31" t="str">
            <v>Programa de motivación</v>
          </cell>
          <cell r="R31">
            <v>39785</v>
          </cell>
          <cell r="S31">
            <v>1</v>
          </cell>
          <cell r="T31" t="str">
            <v>Coordinador SGI</v>
          </cell>
        </row>
        <row r="32">
          <cell r="B32">
            <v>21</v>
          </cell>
          <cell r="C32" t="str">
            <v>TIA-PR-07</v>
          </cell>
          <cell r="F32" t="str">
            <v>Gestión del Talento Humano</v>
          </cell>
          <cell r="G32" t="str">
            <v>Programa Psicosocial </v>
          </cell>
          <cell r="R32">
            <v>40039</v>
          </cell>
          <cell r="S32">
            <v>1</v>
          </cell>
          <cell r="T32" t="str">
            <v>Coordinador SGI</v>
          </cell>
        </row>
        <row r="33">
          <cell r="B33">
            <v>22</v>
          </cell>
          <cell r="C33" t="str">
            <v>BITACORA DE CAMBIOS</v>
          </cell>
        </row>
        <row r="34">
          <cell r="B34">
            <v>23</v>
          </cell>
          <cell r="C34" t="str">
            <v>TIA-F-47</v>
          </cell>
          <cell r="F34" t="str">
            <v>Gestión del Talento Humano</v>
          </cell>
          <cell r="G34" t="str">
            <v>Planilla entrega de elementos de protecciòn</v>
          </cell>
          <cell r="R34">
            <v>39785</v>
          </cell>
          <cell r="S34">
            <v>1</v>
          </cell>
          <cell r="T34" t="str">
            <v>Anulaciòn</v>
          </cell>
        </row>
        <row r="35">
          <cell r="B35">
            <v>24</v>
          </cell>
          <cell r="C35" t="str">
            <v>TIA-F-44</v>
          </cell>
          <cell r="F35" t="str">
            <v>Gestión del Talento Humano</v>
          </cell>
          <cell r="G35" t="str">
            <v>Entrega de dotación y epps</v>
          </cell>
          <cell r="R35">
            <v>39785</v>
          </cell>
          <cell r="S35">
            <v>1</v>
          </cell>
          <cell r="T35" t="str">
            <v>Coordinador SGI</v>
          </cell>
        </row>
        <row r="36">
          <cell r="B36">
            <v>25</v>
          </cell>
          <cell r="C36" t="str">
            <v>TIA-F-03</v>
          </cell>
          <cell r="F36" t="str">
            <v>Gestión del Talento Humano</v>
          </cell>
          <cell r="G36" t="str">
            <v>Control de asistencia</v>
          </cell>
          <cell r="R36">
            <v>39785</v>
          </cell>
          <cell r="S36">
            <v>1</v>
          </cell>
          <cell r="T36" t="str">
            <v>Coordinador SGI</v>
          </cell>
        </row>
        <row r="37">
          <cell r="B37">
            <v>26</v>
          </cell>
          <cell r="C37" t="str">
            <v>TIA-M-01</v>
          </cell>
          <cell r="F37" t="str">
            <v>Gestión del Talento Humano</v>
          </cell>
          <cell r="G37" t="str">
            <v>Manual de responsabilidades y funciones</v>
          </cell>
          <cell r="R37">
            <v>39785</v>
          </cell>
          <cell r="S37">
            <v>1</v>
          </cell>
          <cell r="T37" t="str">
            <v>Coordinador SGI</v>
          </cell>
        </row>
        <row r="38">
          <cell r="B38">
            <v>27</v>
          </cell>
          <cell r="C38" t="str">
            <v>TIA-F-40</v>
          </cell>
          <cell r="F38" t="str">
            <v>Gestión del Talento Humano</v>
          </cell>
          <cell r="G38" t="str">
            <v>Reporte de tiempo</v>
          </cell>
          <cell r="R38">
            <v>39785</v>
          </cell>
          <cell r="S38">
            <v>1</v>
          </cell>
          <cell r="T38" t="str">
            <v>Coordinador SGI</v>
          </cell>
        </row>
        <row r="39">
          <cell r="B39">
            <v>28</v>
          </cell>
        </row>
        <row r="40">
          <cell r="B40">
            <v>29</v>
          </cell>
        </row>
        <row r="41">
          <cell r="B41">
            <v>30</v>
          </cell>
        </row>
        <row r="42">
          <cell r="B42">
            <v>31</v>
          </cell>
        </row>
        <row r="43">
          <cell r="B43">
            <v>32</v>
          </cell>
        </row>
        <row r="44">
          <cell r="B44">
            <v>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67"/>
  <sheetViews>
    <sheetView showGridLines="0" tabSelected="1" zoomScale="80" zoomScaleNormal="80" zoomScaleSheetLayoutView="80" zoomScalePageLayoutView="0" workbookViewId="0" topLeftCell="A19">
      <selection activeCell="AP31" sqref="AP31"/>
    </sheetView>
  </sheetViews>
  <sheetFormatPr defaultColWidth="11.421875" defaultRowHeight="15"/>
  <cols>
    <col min="1" max="1" width="5.57421875" style="1" customWidth="1"/>
    <col min="2" max="2" width="5.28125" style="1" customWidth="1"/>
    <col min="3" max="3" width="4.00390625" style="1" customWidth="1"/>
    <col min="4" max="4" width="4.7109375" style="1" customWidth="1"/>
    <col min="5" max="6" width="3.7109375" style="1" customWidth="1"/>
    <col min="7" max="7" width="4.140625" style="1" customWidth="1"/>
    <col min="8" max="8" width="5.28125" style="1" customWidth="1"/>
    <col min="9" max="9" width="6.00390625" style="1" customWidth="1"/>
    <col min="10" max="20" width="3.28125" style="1" customWidth="1"/>
    <col min="21" max="21" width="4.7109375" style="1" customWidth="1"/>
    <col min="22" max="22" width="3.28125" style="1" customWidth="1"/>
    <col min="23" max="24" width="5.7109375" style="1" customWidth="1"/>
    <col min="25" max="25" width="6.28125" style="1" customWidth="1"/>
    <col min="26" max="28" width="6.7109375" style="1" customWidth="1"/>
    <col min="29" max="34" width="5.7109375" style="1" customWidth="1"/>
    <col min="35" max="35" width="3.28125" style="1" customWidth="1"/>
    <col min="36" max="36" width="4.421875" style="1" customWidth="1"/>
    <col min="37" max="37" width="8.140625" style="1" customWidth="1"/>
    <col min="38" max="39" width="5.28125" style="1" customWidth="1"/>
    <col min="40" max="40" width="8.140625" style="1" customWidth="1"/>
    <col min="41" max="41" width="12.28125" style="1" customWidth="1"/>
    <col min="42" max="16384" width="11.421875" style="1" customWidth="1"/>
  </cols>
  <sheetData>
    <row r="1" spans="1:41" ht="18" customHeight="1">
      <c r="A1" s="127"/>
      <c r="B1" s="127"/>
      <c r="C1" s="127"/>
      <c r="D1" s="127"/>
      <c r="E1" s="127"/>
      <c r="F1" s="127"/>
      <c r="G1" s="127"/>
      <c r="H1" s="155" t="s">
        <v>43</v>
      </c>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49" t="s">
        <v>39</v>
      </c>
      <c r="AK1" s="149"/>
      <c r="AL1" s="149"/>
      <c r="AM1" s="149"/>
      <c r="AN1" s="130" t="s">
        <v>46</v>
      </c>
      <c r="AO1" s="130"/>
    </row>
    <row r="2" spans="1:41" ht="18" customHeight="1">
      <c r="A2" s="128"/>
      <c r="B2" s="128"/>
      <c r="C2" s="128"/>
      <c r="D2" s="128"/>
      <c r="E2" s="128"/>
      <c r="F2" s="128"/>
      <c r="G2" s="128"/>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0" t="s">
        <v>40</v>
      </c>
      <c r="AK2" s="150"/>
      <c r="AL2" s="150"/>
      <c r="AM2" s="150"/>
      <c r="AN2" s="122">
        <v>0</v>
      </c>
      <c r="AO2" s="122"/>
    </row>
    <row r="3" spans="1:41" ht="26.25" customHeight="1">
      <c r="A3" s="128"/>
      <c r="B3" s="128"/>
      <c r="C3" s="128"/>
      <c r="D3" s="128"/>
      <c r="E3" s="128"/>
      <c r="F3" s="128"/>
      <c r="G3" s="128"/>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1" t="s">
        <v>41</v>
      </c>
      <c r="AK3" s="152"/>
      <c r="AL3" s="152"/>
      <c r="AM3" s="153"/>
      <c r="AN3" s="121">
        <v>42821</v>
      </c>
      <c r="AO3" s="122"/>
    </row>
    <row r="4" spans="1:41" ht="18" customHeight="1" thickBot="1">
      <c r="A4" s="129"/>
      <c r="B4" s="129"/>
      <c r="C4" s="129"/>
      <c r="D4" s="129"/>
      <c r="E4" s="129"/>
      <c r="F4" s="129"/>
      <c r="G4" s="129"/>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4" t="s">
        <v>42</v>
      </c>
      <c r="AK4" s="154"/>
      <c r="AL4" s="154"/>
      <c r="AM4" s="154"/>
      <c r="AN4" s="123" t="s">
        <v>45</v>
      </c>
      <c r="AO4" s="123"/>
    </row>
    <row r="5" spans="1:41" ht="12.75" customHeight="1" thickBot="1">
      <c r="A5" s="131"/>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3"/>
    </row>
    <row r="6" spans="1:41" ht="29.25" customHeight="1">
      <c r="A6" s="108" t="s">
        <v>44</v>
      </c>
      <c r="B6" s="108"/>
      <c r="C6" s="108"/>
      <c r="D6" s="108"/>
      <c r="E6" s="108"/>
      <c r="F6" s="124" t="s">
        <v>52</v>
      </c>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6"/>
    </row>
    <row r="7" spans="1:41" ht="33" customHeight="1">
      <c r="A7" s="107" t="s">
        <v>2</v>
      </c>
      <c r="B7" s="107"/>
      <c r="C7" s="107"/>
      <c r="D7" s="107"/>
      <c r="E7" s="107"/>
      <c r="F7" s="134" t="s">
        <v>55</v>
      </c>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row>
    <row r="8" spans="1:41" ht="30.75" customHeight="1">
      <c r="A8" s="107" t="s">
        <v>7</v>
      </c>
      <c r="B8" s="107"/>
      <c r="C8" s="107"/>
      <c r="D8" s="107"/>
      <c r="E8" s="107"/>
      <c r="F8" s="135" t="s">
        <v>53</v>
      </c>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row>
    <row r="9" spans="1:41" ht="18" customHeight="1" thickBot="1">
      <c r="A9" s="97" t="s">
        <v>3</v>
      </c>
      <c r="B9" s="97"/>
      <c r="C9" s="97"/>
      <c r="D9" s="97"/>
      <c r="E9" s="97"/>
      <c r="F9" s="109" t="s">
        <v>47</v>
      </c>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row>
    <row r="10" spans="1:41" ht="9" customHeight="1" thickBot="1">
      <c r="A10" s="13"/>
      <c r="B10" s="14"/>
      <c r="C10" s="14"/>
      <c r="D10" s="14"/>
      <c r="E10" s="14"/>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6"/>
    </row>
    <row r="11" spans="1:41" ht="15.75" customHeight="1">
      <c r="A11" s="99" t="s">
        <v>1</v>
      </c>
      <c r="B11" s="100"/>
      <c r="C11" s="100"/>
      <c r="D11" s="100"/>
      <c r="E11" s="100"/>
      <c r="F11" s="100"/>
      <c r="G11" s="100"/>
      <c r="H11" s="101"/>
      <c r="I11" s="93" t="s">
        <v>4</v>
      </c>
      <c r="J11" s="93"/>
      <c r="K11" s="93"/>
      <c r="L11" s="93"/>
      <c r="M11" s="93"/>
      <c r="N11" s="93"/>
      <c r="O11" s="93"/>
      <c r="P11" s="93"/>
      <c r="Q11" s="93"/>
      <c r="R11" s="93"/>
      <c r="S11" s="93"/>
      <c r="T11" s="93"/>
      <c r="U11" s="93"/>
      <c r="V11" s="93"/>
      <c r="W11" s="93"/>
      <c r="X11" s="93"/>
      <c r="Y11" s="93"/>
      <c r="Z11" s="93"/>
      <c r="AA11" s="93"/>
      <c r="AB11" s="93"/>
      <c r="AC11" s="93"/>
      <c r="AD11" s="102" t="s">
        <v>5</v>
      </c>
      <c r="AE11" s="100"/>
      <c r="AF11" s="100"/>
      <c r="AG11" s="100"/>
      <c r="AH11" s="101"/>
      <c r="AI11" s="102" t="s">
        <v>15</v>
      </c>
      <c r="AJ11" s="100"/>
      <c r="AK11" s="100"/>
      <c r="AL11" s="100"/>
      <c r="AM11" s="100"/>
      <c r="AN11" s="100"/>
      <c r="AO11" s="103"/>
    </row>
    <row r="12" spans="1:41" ht="36.75" customHeight="1" thickBot="1">
      <c r="A12" s="104">
        <v>0.05</v>
      </c>
      <c r="B12" s="105"/>
      <c r="C12" s="105"/>
      <c r="D12" s="105"/>
      <c r="E12" s="105"/>
      <c r="F12" s="105"/>
      <c r="G12" s="105"/>
      <c r="H12" s="106"/>
      <c r="I12" s="94" t="s">
        <v>54</v>
      </c>
      <c r="J12" s="95"/>
      <c r="K12" s="95"/>
      <c r="L12" s="95"/>
      <c r="M12" s="95"/>
      <c r="N12" s="95"/>
      <c r="O12" s="95"/>
      <c r="P12" s="95"/>
      <c r="Q12" s="95"/>
      <c r="R12" s="95"/>
      <c r="S12" s="95"/>
      <c r="T12" s="95"/>
      <c r="U12" s="95"/>
      <c r="V12" s="95"/>
      <c r="W12" s="95"/>
      <c r="X12" s="95"/>
      <c r="Y12" s="95"/>
      <c r="Z12" s="95"/>
      <c r="AA12" s="95"/>
      <c r="AB12" s="95"/>
      <c r="AC12" s="96"/>
      <c r="AD12" s="94" t="s">
        <v>48</v>
      </c>
      <c r="AE12" s="95"/>
      <c r="AF12" s="95"/>
      <c r="AG12" s="95"/>
      <c r="AH12" s="96"/>
      <c r="AI12" s="94">
        <v>2018</v>
      </c>
      <c r="AJ12" s="95"/>
      <c r="AK12" s="95"/>
      <c r="AL12" s="95"/>
      <c r="AM12" s="95"/>
      <c r="AN12" s="95"/>
      <c r="AO12" s="114"/>
    </row>
    <row r="13" spans="1:41" ht="7.5" customHeight="1" thickBot="1">
      <c r="A13" s="98"/>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row>
    <row r="14" spans="1:41" ht="18.75" customHeight="1">
      <c r="A14" s="111" t="s">
        <v>0</v>
      </c>
      <c r="B14" s="111"/>
      <c r="C14" s="111"/>
      <c r="D14" s="111"/>
      <c r="E14" s="111"/>
      <c r="F14" s="136" t="s">
        <v>14</v>
      </c>
      <c r="G14" s="136"/>
      <c r="H14" s="136"/>
      <c r="I14" s="136"/>
      <c r="J14" s="136"/>
      <c r="K14" s="115" t="s">
        <v>49</v>
      </c>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row>
    <row r="15" spans="1:41" ht="18.75" customHeight="1">
      <c r="A15" s="112"/>
      <c r="B15" s="112"/>
      <c r="C15" s="112"/>
      <c r="D15" s="112"/>
      <c r="E15" s="112"/>
      <c r="F15" s="137" t="s">
        <v>37</v>
      </c>
      <c r="G15" s="137"/>
      <c r="H15" s="137"/>
      <c r="I15" s="137"/>
      <c r="J15" s="137"/>
      <c r="K15" s="117" t="s">
        <v>50</v>
      </c>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row>
    <row r="16" spans="1:41" ht="18.75" customHeight="1" thickBot="1">
      <c r="A16" s="113"/>
      <c r="B16" s="113"/>
      <c r="C16" s="113"/>
      <c r="D16" s="113"/>
      <c r="E16" s="113"/>
      <c r="F16" s="110" t="s">
        <v>13</v>
      </c>
      <c r="G16" s="110"/>
      <c r="H16" s="110"/>
      <c r="I16" s="110"/>
      <c r="J16" s="110"/>
      <c r="K16" s="83" t="s">
        <v>51</v>
      </c>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row>
    <row r="17" spans="1:41" ht="6" customHeight="1" thickBot="1">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row>
    <row r="18" spans="1:41" ht="15" customHeight="1">
      <c r="A18" s="141" t="s">
        <v>6</v>
      </c>
      <c r="B18" s="88"/>
      <c r="C18" s="88"/>
      <c r="D18" s="88"/>
      <c r="E18" s="88"/>
      <c r="F18" s="88"/>
      <c r="G18" s="88"/>
      <c r="H18" s="88"/>
      <c r="I18" s="88"/>
      <c r="J18" s="88"/>
      <c r="K18" s="89"/>
      <c r="L18" s="87" t="s">
        <v>38</v>
      </c>
      <c r="M18" s="88"/>
      <c r="N18" s="88"/>
      <c r="O18" s="88"/>
      <c r="P18" s="89"/>
      <c r="Q18" s="87" t="s">
        <v>3</v>
      </c>
      <c r="R18" s="88"/>
      <c r="S18" s="88"/>
      <c r="T18" s="88"/>
      <c r="U18" s="89"/>
      <c r="V18" s="19"/>
      <c r="W18" s="138" t="s">
        <v>35</v>
      </c>
      <c r="X18" s="139"/>
      <c r="Y18" s="139"/>
      <c r="Z18" s="139"/>
      <c r="AA18" s="139"/>
      <c r="AB18" s="140"/>
      <c r="AC18" s="138" t="s">
        <v>36</v>
      </c>
      <c r="AD18" s="139"/>
      <c r="AE18" s="139"/>
      <c r="AF18" s="139"/>
      <c r="AG18" s="139"/>
      <c r="AH18" s="140"/>
      <c r="AI18" s="87" t="s">
        <v>8</v>
      </c>
      <c r="AJ18" s="88"/>
      <c r="AK18" s="88"/>
      <c r="AL18" s="88"/>
      <c r="AM18" s="88"/>
      <c r="AN18" s="88"/>
      <c r="AO18" s="119"/>
    </row>
    <row r="19" spans="1:41" ht="15" customHeight="1">
      <c r="A19" s="142"/>
      <c r="B19" s="91"/>
      <c r="C19" s="91"/>
      <c r="D19" s="91"/>
      <c r="E19" s="91"/>
      <c r="F19" s="91"/>
      <c r="G19" s="91"/>
      <c r="H19" s="91"/>
      <c r="I19" s="91"/>
      <c r="J19" s="91"/>
      <c r="K19" s="92"/>
      <c r="L19" s="90"/>
      <c r="M19" s="91"/>
      <c r="N19" s="91"/>
      <c r="O19" s="91"/>
      <c r="P19" s="92"/>
      <c r="Q19" s="90"/>
      <c r="R19" s="91"/>
      <c r="S19" s="91"/>
      <c r="T19" s="91"/>
      <c r="U19" s="92"/>
      <c r="V19" s="18"/>
      <c r="W19" s="17" t="s">
        <v>17</v>
      </c>
      <c r="X19" s="17" t="s">
        <v>18</v>
      </c>
      <c r="Y19" s="17" t="s">
        <v>19</v>
      </c>
      <c r="Z19" s="17" t="s">
        <v>20</v>
      </c>
      <c r="AA19" s="17" t="s">
        <v>21</v>
      </c>
      <c r="AB19" s="17" t="s">
        <v>22</v>
      </c>
      <c r="AC19" s="17" t="s">
        <v>23</v>
      </c>
      <c r="AD19" s="17" t="s">
        <v>24</v>
      </c>
      <c r="AE19" s="17" t="s">
        <v>25</v>
      </c>
      <c r="AF19" s="17" t="s">
        <v>26</v>
      </c>
      <c r="AG19" s="17" t="s">
        <v>27</v>
      </c>
      <c r="AH19" s="17" t="s">
        <v>28</v>
      </c>
      <c r="AI19" s="90"/>
      <c r="AJ19" s="91"/>
      <c r="AK19" s="91"/>
      <c r="AL19" s="91"/>
      <c r="AM19" s="91"/>
      <c r="AN19" s="91"/>
      <c r="AO19" s="120"/>
    </row>
    <row r="20" spans="1:41" ht="55.5" customHeight="1">
      <c r="A20" s="43" t="s">
        <v>57</v>
      </c>
      <c r="B20" s="44"/>
      <c r="C20" s="44"/>
      <c r="D20" s="44"/>
      <c r="E20" s="44"/>
      <c r="F20" s="44"/>
      <c r="G20" s="44"/>
      <c r="H20" s="44"/>
      <c r="I20" s="44"/>
      <c r="J20" s="44"/>
      <c r="K20" s="45"/>
      <c r="L20" s="31" t="s">
        <v>69</v>
      </c>
      <c r="M20" s="32"/>
      <c r="N20" s="32"/>
      <c r="O20" s="32"/>
      <c r="P20" s="33"/>
      <c r="Q20" s="31" t="s">
        <v>56</v>
      </c>
      <c r="R20" s="32"/>
      <c r="S20" s="32"/>
      <c r="T20" s="32"/>
      <c r="U20" s="33"/>
      <c r="V20" s="7" t="s">
        <v>33</v>
      </c>
      <c r="W20" s="10"/>
      <c r="X20" s="10"/>
      <c r="Y20" s="21">
        <v>1</v>
      </c>
      <c r="Z20" s="10"/>
      <c r="AA20" s="10"/>
      <c r="AB20" s="10"/>
      <c r="AC20" s="10"/>
      <c r="AD20" s="10"/>
      <c r="AE20" s="10"/>
      <c r="AF20" s="2"/>
      <c r="AG20" s="4"/>
      <c r="AH20" s="2"/>
      <c r="AI20" s="25" t="s">
        <v>66</v>
      </c>
      <c r="AJ20" s="26"/>
      <c r="AK20" s="26"/>
      <c r="AL20" s="26"/>
      <c r="AM20" s="26"/>
      <c r="AN20" s="26"/>
      <c r="AO20" s="27"/>
    </row>
    <row r="21" spans="1:41" ht="47.25" customHeight="1">
      <c r="A21" s="46"/>
      <c r="B21" s="47"/>
      <c r="C21" s="47"/>
      <c r="D21" s="47"/>
      <c r="E21" s="47"/>
      <c r="F21" s="47"/>
      <c r="G21" s="47"/>
      <c r="H21" s="47"/>
      <c r="I21" s="47"/>
      <c r="J21" s="47"/>
      <c r="K21" s="48"/>
      <c r="L21" s="34"/>
      <c r="M21" s="35"/>
      <c r="N21" s="35"/>
      <c r="O21" s="35"/>
      <c r="P21" s="36"/>
      <c r="Q21" s="34"/>
      <c r="R21" s="35"/>
      <c r="S21" s="35"/>
      <c r="T21" s="35"/>
      <c r="U21" s="36"/>
      <c r="V21" s="8" t="s">
        <v>34</v>
      </c>
      <c r="W21" s="10"/>
      <c r="X21" s="10"/>
      <c r="Y21" s="10">
        <v>1</v>
      </c>
      <c r="Z21" s="10"/>
      <c r="AA21" s="10"/>
      <c r="AB21" s="10"/>
      <c r="AC21" s="10"/>
      <c r="AD21" s="10"/>
      <c r="AE21" s="10"/>
      <c r="AF21" s="2"/>
      <c r="AG21" s="4"/>
      <c r="AH21" s="2"/>
      <c r="AI21" s="28"/>
      <c r="AJ21" s="29"/>
      <c r="AK21" s="29"/>
      <c r="AL21" s="29"/>
      <c r="AM21" s="29"/>
      <c r="AN21" s="29"/>
      <c r="AO21" s="30"/>
    </row>
    <row r="22" spans="1:41" ht="30" customHeight="1">
      <c r="A22" s="43" t="s">
        <v>58</v>
      </c>
      <c r="B22" s="44"/>
      <c r="C22" s="44"/>
      <c r="D22" s="44"/>
      <c r="E22" s="44"/>
      <c r="F22" s="44"/>
      <c r="G22" s="44"/>
      <c r="H22" s="44"/>
      <c r="I22" s="44"/>
      <c r="J22" s="44"/>
      <c r="K22" s="45"/>
      <c r="L22" s="50" t="s">
        <v>69</v>
      </c>
      <c r="M22" s="51"/>
      <c r="N22" s="51"/>
      <c r="O22" s="51"/>
      <c r="P22" s="52"/>
      <c r="Q22" s="31" t="s">
        <v>56</v>
      </c>
      <c r="R22" s="32"/>
      <c r="S22" s="32"/>
      <c r="T22" s="32"/>
      <c r="U22" s="33"/>
      <c r="V22" s="7" t="s">
        <v>33</v>
      </c>
      <c r="W22" s="10"/>
      <c r="X22" s="10"/>
      <c r="Y22" s="21"/>
      <c r="Z22" s="10"/>
      <c r="AA22" s="21">
        <v>1</v>
      </c>
      <c r="AB22" s="10"/>
      <c r="AC22" s="10"/>
      <c r="AD22" s="10"/>
      <c r="AE22" s="10"/>
      <c r="AF22" s="2"/>
      <c r="AG22" s="2"/>
      <c r="AH22" s="2"/>
      <c r="AI22" s="25" t="s">
        <v>67</v>
      </c>
      <c r="AJ22" s="26"/>
      <c r="AK22" s="26"/>
      <c r="AL22" s="26"/>
      <c r="AM22" s="26"/>
      <c r="AN22" s="26"/>
      <c r="AO22" s="27"/>
    </row>
    <row r="23" spans="1:41" ht="30" customHeight="1">
      <c r="A23" s="46"/>
      <c r="B23" s="47"/>
      <c r="C23" s="47"/>
      <c r="D23" s="47"/>
      <c r="E23" s="47"/>
      <c r="F23" s="47"/>
      <c r="G23" s="47"/>
      <c r="H23" s="47"/>
      <c r="I23" s="47"/>
      <c r="J23" s="47"/>
      <c r="K23" s="48"/>
      <c r="L23" s="53"/>
      <c r="M23" s="54"/>
      <c r="N23" s="54"/>
      <c r="O23" s="54"/>
      <c r="P23" s="55"/>
      <c r="Q23" s="34"/>
      <c r="R23" s="35"/>
      <c r="S23" s="35"/>
      <c r="T23" s="35"/>
      <c r="U23" s="36"/>
      <c r="V23" s="8" t="s">
        <v>34</v>
      </c>
      <c r="W23" s="10"/>
      <c r="X23" s="10"/>
      <c r="Y23" s="10"/>
      <c r="Z23" s="10"/>
      <c r="AA23" s="10">
        <v>1</v>
      </c>
      <c r="AB23" s="10"/>
      <c r="AC23" s="10"/>
      <c r="AD23" s="10"/>
      <c r="AE23" s="10"/>
      <c r="AF23" s="2"/>
      <c r="AG23" s="2"/>
      <c r="AH23" s="2"/>
      <c r="AI23" s="28"/>
      <c r="AJ23" s="29"/>
      <c r="AK23" s="29"/>
      <c r="AL23" s="29"/>
      <c r="AM23" s="29"/>
      <c r="AN23" s="29"/>
      <c r="AO23" s="30"/>
    </row>
    <row r="24" spans="1:41" ht="27" customHeight="1">
      <c r="A24" s="43" t="s">
        <v>59</v>
      </c>
      <c r="B24" s="44"/>
      <c r="C24" s="44"/>
      <c r="D24" s="44"/>
      <c r="E24" s="44"/>
      <c r="F24" s="44"/>
      <c r="G24" s="44"/>
      <c r="H24" s="44"/>
      <c r="I24" s="44"/>
      <c r="J24" s="44"/>
      <c r="K24" s="45"/>
      <c r="L24" s="50" t="s">
        <v>70</v>
      </c>
      <c r="M24" s="51"/>
      <c r="N24" s="51"/>
      <c r="O24" s="51"/>
      <c r="P24" s="52"/>
      <c r="Q24" s="50" t="s">
        <v>56</v>
      </c>
      <c r="R24" s="51"/>
      <c r="S24" s="51"/>
      <c r="T24" s="51"/>
      <c r="U24" s="52"/>
      <c r="V24" s="7" t="s">
        <v>33</v>
      </c>
      <c r="W24" s="10"/>
      <c r="X24" s="10"/>
      <c r="Y24" s="10"/>
      <c r="Z24" s="10"/>
      <c r="AA24" s="10"/>
      <c r="AB24" s="10"/>
      <c r="AC24" s="21">
        <v>1</v>
      </c>
      <c r="AD24" s="10"/>
      <c r="AE24" s="10"/>
      <c r="AF24" s="4"/>
      <c r="AG24" s="2"/>
      <c r="AH24" s="4"/>
      <c r="AI24" s="25" t="s">
        <v>68</v>
      </c>
      <c r="AJ24" s="26"/>
      <c r="AK24" s="26"/>
      <c r="AL24" s="26"/>
      <c r="AM24" s="26"/>
      <c r="AN24" s="26"/>
      <c r="AO24" s="27"/>
    </row>
    <row r="25" spans="1:41" ht="22.5" customHeight="1">
      <c r="A25" s="46"/>
      <c r="B25" s="47"/>
      <c r="C25" s="47"/>
      <c r="D25" s="47"/>
      <c r="E25" s="47"/>
      <c r="F25" s="47"/>
      <c r="G25" s="47"/>
      <c r="H25" s="47"/>
      <c r="I25" s="47"/>
      <c r="J25" s="47"/>
      <c r="K25" s="48"/>
      <c r="L25" s="53"/>
      <c r="M25" s="54"/>
      <c r="N25" s="54"/>
      <c r="O25" s="54"/>
      <c r="P25" s="55"/>
      <c r="Q25" s="53"/>
      <c r="R25" s="54"/>
      <c r="S25" s="54"/>
      <c r="T25" s="54"/>
      <c r="U25" s="55"/>
      <c r="V25" s="8" t="s">
        <v>34</v>
      </c>
      <c r="W25" s="10"/>
      <c r="X25" s="10"/>
      <c r="Y25" s="10"/>
      <c r="Z25" s="10"/>
      <c r="AA25" s="10"/>
      <c r="AB25" s="10"/>
      <c r="AC25" s="10">
        <v>1</v>
      </c>
      <c r="AD25" s="10"/>
      <c r="AE25" s="10"/>
      <c r="AF25" s="4"/>
      <c r="AG25" s="4"/>
      <c r="AH25" s="4"/>
      <c r="AI25" s="28"/>
      <c r="AJ25" s="29"/>
      <c r="AK25" s="29"/>
      <c r="AL25" s="29"/>
      <c r="AM25" s="29"/>
      <c r="AN25" s="29"/>
      <c r="AO25" s="30"/>
    </row>
    <row r="26" spans="1:41" ht="30.75" customHeight="1">
      <c r="A26" s="43" t="s">
        <v>60</v>
      </c>
      <c r="B26" s="44"/>
      <c r="C26" s="44"/>
      <c r="D26" s="44"/>
      <c r="E26" s="44"/>
      <c r="F26" s="44"/>
      <c r="G26" s="44"/>
      <c r="H26" s="44"/>
      <c r="I26" s="44"/>
      <c r="J26" s="44"/>
      <c r="K26" s="45"/>
      <c r="L26" s="50"/>
      <c r="M26" s="51"/>
      <c r="N26" s="51"/>
      <c r="O26" s="51"/>
      <c r="P26" s="52"/>
      <c r="Q26" s="31" t="s">
        <v>56</v>
      </c>
      <c r="R26" s="32"/>
      <c r="S26" s="32"/>
      <c r="T26" s="32"/>
      <c r="U26" s="33"/>
      <c r="V26" s="7" t="s">
        <v>33</v>
      </c>
      <c r="W26" s="10"/>
      <c r="X26" s="10"/>
      <c r="Y26" s="21"/>
      <c r="Z26" s="10"/>
      <c r="AA26" s="10"/>
      <c r="AB26" s="10"/>
      <c r="AC26" s="10"/>
      <c r="AD26" s="10"/>
      <c r="AE26" s="21">
        <v>1</v>
      </c>
      <c r="AF26" s="2"/>
      <c r="AG26" s="2"/>
      <c r="AH26" s="2"/>
      <c r="AI26" s="25"/>
      <c r="AJ26" s="26"/>
      <c r="AK26" s="26"/>
      <c r="AL26" s="26"/>
      <c r="AM26" s="26"/>
      <c r="AN26" s="26"/>
      <c r="AO26" s="27"/>
    </row>
    <row r="27" spans="1:41" ht="30.75" customHeight="1">
      <c r="A27" s="46"/>
      <c r="B27" s="47"/>
      <c r="C27" s="47"/>
      <c r="D27" s="47"/>
      <c r="E27" s="47"/>
      <c r="F27" s="47"/>
      <c r="G27" s="47"/>
      <c r="H27" s="47"/>
      <c r="I27" s="47"/>
      <c r="J27" s="47"/>
      <c r="K27" s="48"/>
      <c r="L27" s="53"/>
      <c r="M27" s="54"/>
      <c r="N27" s="54"/>
      <c r="O27" s="54"/>
      <c r="P27" s="55"/>
      <c r="Q27" s="34"/>
      <c r="R27" s="35"/>
      <c r="S27" s="35"/>
      <c r="T27" s="35"/>
      <c r="U27" s="36"/>
      <c r="V27" s="8" t="s">
        <v>34</v>
      </c>
      <c r="W27" s="10"/>
      <c r="X27" s="10"/>
      <c r="Y27" s="10"/>
      <c r="Z27" s="10"/>
      <c r="AA27" s="10"/>
      <c r="AB27" s="10"/>
      <c r="AC27" s="10"/>
      <c r="AD27" s="10"/>
      <c r="AE27" s="10"/>
      <c r="AF27" s="2"/>
      <c r="AG27" s="2"/>
      <c r="AH27" s="2"/>
      <c r="AI27" s="28"/>
      <c r="AJ27" s="29"/>
      <c r="AK27" s="29"/>
      <c r="AL27" s="29"/>
      <c r="AM27" s="29"/>
      <c r="AN27" s="29"/>
      <c r="AO27" s="30"/>
    </row>
    <row r="28" spans="1:41" ht="32.25" customHeight="1">
      <c r="A28" s="43" t="s">
        <v>61</v>
      </c>
      <c r="B28" s="44"/>
      <c r="C28" s="44"/>
      <c r="D28" s="44"/>
      <c r="E28" s="44"/>
      <c r="F28" s="44"/>
      <c r="G28" s="44"/>
      <c r="H28" s="44"/>
      <c r="I28" s="44"/>
      <c r="J28" s="44"/>
      <c r="K28" s="45"/>
      <c r="L28" s="50"/>
      <c r="M28" s="51"/>
      <c r="N28" s="51"/>
      <c r="O28" s="51"/>
      <c r="P28" s="52"/>
      <c r="Q28" s="31" t="s">
        <v>56</v>
      </c>
      <c r="R28" s="32"/>
      <c r="S28" s="32"/>
      <c r="T28" s="32"/>
      <c r="U28" s="33"/>
      <c r="V28" s="7" t="s">
        <v>33</v>
      </c>
      <c r="W28" s="21"/>
      <c r="X28" s="21"/>
      <c r="Y28" s="21"/>
      <c r="Z28" s="21"/>
      <c r="AA28" s="21"/>
      <c r="AB28" s="21"/>
      <c r="AC28" s="21"/>
      <c r="AD28" s="21"/>
      <c r="AE28" s="21"/>
      <c r="AF28" s="2"/>
      <c r="AG28" s="2">
        <v>1</v>
      </c>
      <c r="AH28" s="2"/>
      <c r="AI28" s="25"/>
      <c r="AJ28" s="62"/>
      <c r="AK28" s="62"/>
      <c r="AL28" s="62"/>
      <c r="AM28" s="62"/>
      <c r="AN28" s="62"/>
      <c r="AO28" s="63"/>
    </row>
    <row r="29" spans="1:41" ht="30.75" customHeight="1">
      <c r="A29" s="46"/>
      <c r="B29" s="47"/>
      <c r="C29" s="47"/>
      <c r="D29" s="47"/>
      <c r="E29" s="47"/>
      <c r="F29" s="47"/>
      <c r="G29" s="47"/>
      <c r="H29" s="47"/>
      <c r="I29" s="47"/>
      <c r="J29" s="47"/>
      <c r="K29" s="48"/>
      <c r="L29" s="53"/>
      <c r="M29" s="54"/>
      <c r="N29" s="54"/>
      <c r="O29" s="54"/>
      <c r="P29" s="55"/>
      <c r="Q29" s="34"/>
      <c r="R29" s="35"/>
      <c r="S29" s="35"/>
      <c r="T29" s="35"/>
      <c r="U29" s="36"/>
      <c r="V29" s="8" t="s">
        <v>34</v>
      </c>
      <c r="W29" s="10"/>
      <c r="X29" s="10"/>
      <c r="Y29" s="10"/>
      <c r="Z29" s="10"/>
      <c r="AA29" s="10"/>
      <c r="AB29" s="10"/>
      <c r="AC29" s="10"/>
      <c r="AD29" s="10"/>
      <c r="AE29" s="10"/>
      <c r="AF29" s="4"/>
      <c r="AG29" s="4"/>
      <c r="AH29" s="4"/>
      <c r="AI29" s="64"/>
      <c r="AJ29" s="65"/>
      <c r="AK29" s="65"/>
      <c r="AL29" s="65"/>
      <c r="AM29" s="65"/>
      <c r="AN29" s="65"/>
      <c r="AO29" s="66"/>
    </row>
    <row r="30" spans="1:41" ht="41.25" customHeight="1">
      <c r="A30" s="43" t="s">
        <v>62</v>
      </c>
      <c r="B30" s="44"/>
      <c r="C30" s="44"/>
      <c r="D30" s="44"/>
      <c r="E30" s="44"/>
      <c r="F30" s="44"/>
      <c r="G30" s="44"/>
      <c r="H30" s="44"/>
      <c r="I30" s="44"/>
      <c r="J30" s="44"/>
      <c r="K30" s="45"/>
      <c r="L30" s="50" t="s">
        <v>70</v>
      </c>
      <c r="M30" s="51"/>
      <c r="N30" s="51"/>
      <c r="O30" s="51"/>
      <c r="P30" s="52"/>
      <c r="Q30" s="31" t="s">
        <v>56</v>
      </c>
      <c r="R30" s="32"/>
      <c r="S30" s="32"/>
      <c r="T30" s="32"/>
      <c r="U30" s="33"/>
      <c r="V30" s="7" t="s">
        <v>33</v>
      </c>
      <c r="W30" s="10"/>
      <c r="X30" s="10"/>
      <c r="Y30" s="10"/>
      <c r="Z30" s="10"/>
      <c r="AA30" s="21">
        <v>1</v>
      </c>
      <c r="AB30" s="10"/>
      <c r="AC30" s="10"/>
      <c r="AD30" s="10"/>
      <c r="AE30" s="10"/>
      <c r="AF30" s="2"/>
      <c r="AG30" s="2"/>
      <c r="AH30" s="2"/>
      <c r="AI30" s="143" t="s">
        <v>64</v>
      </c>
      <c r="AJ30" s="144"/>
      <c r="AK30" s="144"/>
      <c r="AL30" s="144"/>
      <c r="AM30" s="144"/>
      <c r="AN30" s="144"/>
      <c r="AO30" s="145"/>
    </row>
    <row r="31" spans="1:41" ht="41.25" customHeight="1">
      <c r="A31" s="46"/>
      <c r="B31" s="47"/>
      <c r="C31" s="47"/>
      <c r="D31" s="47"/>
      <c r="E31" s="47"/>
      <c r="F31" s="47"/>
      <c r="G31" s="47"/>
      <c r="H31" s="47"/>
      <c r="I31" s="47"/>
      <c r="J31" s="47"/>
      <c r="K31" s="48"/>
      <c r="L31" s="53"/>
      <c r="M31" s="54"/>
      <c r="N31" s="54"/>
      <c r="O31" s="54"/>
      <c r="P31" s="55"/>
      <c r="Q31" s="34"/>
      <c r="R31" s="35"/>
      <c r="S31" s="35"/>
      <c r="T31" s="35"/>
      <c r="U31" s="36"/>
      <c r="V31" s="8" t="s">
        <v>34</v>
      </c>
      <c r="W31" s="10"/>
      <c r="X31" s="10"/>
      <c r="Y31" s="10"/>
      <c r="Z31" s="10"/>
      <c r="AA31" s="10">
        <v>1</v>
      </c>
      <c r="AB31" s="10"/>
      <c r="AC31" s="10"/>
      <c r="AD31" s="10"/>
      <c r="AE31" s="10"/>
      <c r="AF31" s="2"/>
      <c r="AG31" s="2"/>
      <c r="AH31" s="2"/>
      <c r="AI31" s="146"/>
      <c r="AJ31" s="147"/>
      <c r="AK31" s="147"/>
      <c r="AL31" s="147"/>
      <c r="AM31" s="147"/>
      <c r="AN31" s="147"/>
      <c r="AO31" s="148"/>
    </row>
    <row r="32" spans="1:41" ht="39.75" customHeight="1">
      <c r="A32" s="37" t="s">
        <v>63</v>
      </c>
      <c r="B32" s="38"/>
      <c r="C32" s="38"/>
      <c r="D32" s="38"/>
      <c r="E32" s="38"/>
      <c r="F32" s="38"/>
      <c r="G32" s="38"/>
      <c r="H32" s="38"/>
      <c r="I32" s="38"/>
      <c r="J32" s="38"/>
      <c r="K32" s="39"/>
      <c r="L32" s="50" t="s">
        <v>70</v>
      </c>
      <c r="M32" s="51"/>
      <c r="N32" s="51"/>
      <c r="O32" s="51"/>
      <c r="P32" s="52"/>
      <c r="Q32" s="31" t="s">
        <v>56</v>
      </c>
      <c r="R32" s="32"/>
      <c r="S32" s="32"/>
      <c r="T32" s="32"/>
      <c r="U32" s="33"/>
      <c r="V32" s="7" t="s">
        <v>33</v>
      </c>
      <c r="W32" s="10"/>
      <c r="X32" s="10"/>
      <c r="Y32" s="10"/>
      <c r="Z32" s="10"/>
      <c r="AA32" s="10"/>
      <c r="AB32" s="21">
        <v>1</v>
      </c>
      <c r="AC32" s="10"/>
      <c r="AD32" s="10"/>
      <c r="AE32" s="10"/>
      <c r="AF32" s="2"/>
      <c r="AG32" s="2"/>
      <c r="AH32" s="2"/>
      <c r="AI32" s="25" t="s">
        <v>65</v>
      </c>
      <c r="AJ32" s="26"/>
      <c r="AK32" s="26"/>
      <c r="AL32" s="26"/>
      <c r="AM32" s="26"/>
      <c r="AN32" s="26"/>
      <c r="AO32" s="27"/>
    </row>
    <row r="33" spans="1:41" ht="40.5" customHeight="1">
      <c r="A33" s="40"/>
      <c r="B33" s="41"/>
      <c r="C33" s="41"/>
      <c r="D33" s="41"/>
      <c r="E33" s="41"/>
      <c r="F33" s="41"/>
      <c r="G33" s="41"/>
      <c r="H33" s="41"/>
      <c r="I33" s="41"/>
      <c r="J33" s="41"/>
      <c r="K33" s="42"/>
      <c r="L33" s="53"/>
      <c r="M33" s="54"/>
      <c r="N33" s="54"/>
      <c r="O33" s="54"/>
      <c r="P33" s="55"/>
      <c r="Q33" s="34"/>
      <c r="R33" s="35"/>
      <c r="S33" s="35"/>
      <c r="T33" s="35"/>
      <c r="U33" s="36"/>
      <c r="V33" s="8" t="s">
        <v>34</v>
      </c>
      <c r="W33" s="10"/>
      <c r="X33" s="10"/>
      <c r="Y33" s="10"/>
      <c r="Z33" s="10"/>
      <c r="AA33" s="10"/>
      <c r="AB33" s="10">
        <v>1</v>
      </c>
      <c r="AC33" s="10"/>
      <c r="AD33" s="10"/>
      <c r="AE33" s="10"/>
      <c r="AF33" s="4"/>
      <c r="AG33" s="4"/>
      <c r="AH33" s="4"/>
      <c r="AI33" s="28"/>
      <c r="AJ33" s="29"/>
      <c r="AK33" s="29"/>
      <c r="AL33" s="29"/>
      <c r="AM33" s="29"/>
      <c r="AN33" s="29"/>
      <c r="AO33" s="30"/>
    </row>
    <row r="34" spans="1:41" ht="19.5" customHeight="1">
      <c r="A34" s="56"/>
      <c r="B34" s="57"/>
      <c r="C34" s="57"/>
      <c r="D34" s="57"/>
      <c r="E34" s="57"/>
      <c r="F34" s="57"/>
      <c r="G34" s="57"/>
      <c r="H34" s="57"/>
      <c r="I34" s="57"/>
      <c r="J34" s="57"/>
      <c r="K34" s="58"/>
      <c r="L34" s="50"/>
      <c r="M34" s="51"/>
      <c r="N34" s="51"/>
      <c r="O34" s="51"/>
      <c r="P34" s="52"/>
      <c r="Q34" s="50"/>
      <c r="R34" s="51"/>
      <c r="S34" s="51"/>
      <c r="T34" s="51"/>
      <c r="U34" s="52"/>
      <c r="V34" s="7" t="s">
        <v>33</v>
      </c>
      <c r="W34" s="4"/>
      <c r="X34" s="4"/>
      <c r="Y34" s="4"/>
      <c r="Z34" s="4"/>
      <c r="AA34" s="4"/>
      <c r="AB34" s="4"/>
      <c r="AC34" s="4"/>
      <c r="AD34" s="4"/>
      <c r="AE34" s="4"/>
      <c r="AF34" s="2"/>
      <c r="AG34" s="2"/>
      <c r="AH34" s="2"/>
      <c r="AI34" s="11"/>
      <c r="AJ34" s="12"/>
      <c r="AK34" s="12"/>
      <c r="AL34" s="12"/>
      <c r="AM34" s="12"/>
      <c r="AN34" s="12"/>
      <c r="AO34" s="20"/>
    </row>
    <row r="35" spans="1:41" ht="19.5" customHeight="1">
      <c r="A35" s="59"/>
      <c r="B35" s="60"/>
      <c r="C35" s="60"/>
      <c r="D35" s="60"/>
      <c r="E35" s="60"/>
      <c r="F35" s="60"/>
      <c r="G35" s="60"/>
      <c r="H35" s="60"/>
      <c r="I35" s="60"/>
      <c r="J35" s="60"/>
      <c r="K35" s="61"/>
      <c r="L35" s="53"/>
      <c r="M35" s="54"/>
      <c r="N35" s="54"/>
      <c r="O35" s="54"/>
      <c r="P35" s="55"/>
      <c r="Q35" s="53"/>
      <c r="R35" s="54"/>
      <c r="S35" s="54"/>
      <c r="T35" s="54"/>
      <c r="U35" s="55"/>
      <c r="V35" s="8" t="s">
        <v>34</v>
      </c>
      <c r="W35" s="4"/>
      <c r="X35" s="4"/>
      <c r="Y35" s="4"/>
      <c r="Z35" s="4"/>
      <c r="AA35" s="4"/>
      <c r="AB35" s="4"/>
      <c r="AC35" s="4"/>
      <c r="AD35" s="4"/>
      <c r="AE35" s="4"/>
      <c r="AF35" s="2"/>
      <c r="AG35" s="2"/>
      <c r="AH35" s="2"/>
      <c r="AI35" s="11"/>
      <c r="AJ35" s="12"/>
      <c r="AK35" s="12"/>
      <c r="AL35" s="12"/>
      <c r="AM35" s="12"/>
      <c r="AN35" s="12"/>
      <c r="AO35" s="20"/>
    </row>
    <row r="36" spans="1:41" ht="19.5" customHeight="1">
      <c r="A36" s="56"/>
      <c r="B36" s="57"/>
      <c r="C36" s="57"/>
      <c r="D36" s="57"/>
      <c r="E36" s="57"/>
      <c r="F36" s="57"/>
      <c r="G36" s="57"/>
      <c r="H36" s="57"/>
      <c r="I36" s="57"/>
      <c r="J36" s="57"/>
      <c r="K36" s="58"/>
      <c r="L36" s="50"/>
      <c r="M36" s="51"/>
      <c r="N36" s="51"/>
      <c r="O36" s="51"/>
      <c r="P36" s="52"/>
      <c r="Q36" s="50"/>
      <c r="R36" s="51"/>
      <c r="S36" s="51"/>
      <c r="T36" s="51"/>
      <c r="U36" s="52"/>
      <c r="V36" s="7" t="s">
        <v>33</v>
      </c>
      <c r="W36" s="4"/>
      <c r="X36" s="4"/>
      <c r="Y36" s="4"/>
      <c r="Z36" s="4"/>
      <c r="AA36" s="4"/>
      <c r="AB36" s="4"/>
      <c r="AC36" s="4"/>
      <c r="AD36" s="4"/>
      <c r="AE36" s="4"/>
      <c r="AF36" s="2"/>
      <c r="AG36" s="2"/>
      <c r="AH36" s="2"/>
      <c r="AI36" s="11"/>
      <c r="AJ36" s="12"/>
      <c r="AK36" s="12"/>
      <c r="AL36" s="12"/>
      <c r="AM36" s="12"/>
      <c r="AN36" s="12"/>
      <c r="AO36" s="20"/>
    </row>
    <row r="37" spans="1:41" ht="19.5" customHeight="1">
      <c r="A37" s="59"/>
      <c r="B37" s="60"/>
      <c r="C37" s="60"/>
      <c r="D37" s="60"/>
      <c r="E37" s="60"/>
      <c r="F37" s="60"/>
      <c r="G37" s="60"/>
      <c r="H37" s="60"/>
      <c r="I37" s="60"/>
      <c r="J37" s="60"/>
      <c r="K37" s="61"/>
      <c r="L37" s="53"/>
      <c r="M37" s="54"/>
      <c r="N37" s="54"/>
      <c r="O37" s="54"/>
      <c r="P37" s="55"/>
      <c r="Q37" s="53"/>
      <c r="R37" s="54"/>
      <c r="S37" s="54"/>
      <c r="T37" s="54"/>
      <c r="U37" s="55"/>
      <c r="V37" s="8" t="s">
        <v>34</v>
      </c>
      <c r="W37" s="4"/>
      <c r="X37" s="4"/>
      <c r="Y37" s="4"/>
      <c r="Z37" s="4"/>
      <c r="AA37" s="4"/>
      <c r="AB37" s="4"/>
      <c r="AC37" s="4"/>
      <c r="AD37" s="4"/>
      <c r="AE37" s="4"/>
      <c r="AF37" s="2"/>
      <c r="AG37" s="2"/>
      <c r="AH37" s="2"/>
      <c r="AI37" s="22"/>
      <c r="AJ37" s="23"/>
      <c r="AK37" s="23"/>
      <c r="AL37" s="23"/>
      <c r="AM37" s="23"/>
      <c r="AN37" s="23"/>
      <c r="AO37" s="24"/>
    </row>
    <row r="38" spans="1:41" ht="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1" ht="15">
      <c r="A39" s="70" t="s">
        <v>16</v>
      </c>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row>
    <row r="40" spans="1:41" ht="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row r="41" spans="1:41" ht="15">
      <c r="A41" s="77"/>
      <c r="B41" s="77"/>
      <c r="C41" s="77"/>
      <c r="D41" s="77"/>
      <c r="E41" s="77"/>
      <c r="F41" s="77"/>
      <c r="G41" s="77"/>
      <c r="H41" s="77"/>
      <c r="I41" s="77"/>
      <c r="J41" s="77"/>
      <c r="K41" s="77"/>
      <c r="L41" s="77"/>
      <c r="M41" s="77"/>
      <c r="N41" s="77"/>
      <c r="O41" s="77"/>
      <c r="P41" s="77"/>
      <c r="Q41" s="77"/>
      <c r="R41" s="77"/>
      <c r="S41" s="77"/>
      <c r="T41" s="77"/>
      <c r="U41" s="77"/>
      <c r="V41" s="5"/>
      <c r="W41" s="70" t="s">
        <v>12</v>
      </c>
      <c r="X41" s="70"/>
      <c r="Y41" s="70"/>
      <c r="Z41" s="70"/>
      <c r="AA41" s="70"/>
      <c r="AB41" s="70"/>
      <c r="AC41" s="70"/>
      <c r="AD41" s="70"/>
      <c r="AE41" s="70"/>
      <c r="AF41" s="70"/>
      <c r="AG41" s="70"/>
      <c r="AH41" s="70"/>
      <c r="AI41" s="3"/>
      <c r="AJ41" s="3"/>
      <c r="AK41" s="3"/>
      <c r="AL41" s="3"/>
      <c r="AM41" s="3"/>
      <c r="AN41" s="3"/>
      <c r="AO41" s="3"/>
    </row>
    <row r="42" spans="1:41" ht="15">
      <c r="A42" s="5"/>
      <c r="B42" s="5"/>
      <c r="C42" s="5"/>
      <c r="D42" s="5"/>
      <c r="E42" s="5"/>
      <c r="F42" s="5"/>
      <c r="G42" s="5"/>
      <c r="H42" s="5"/>
      <c r="I42" s="5"/>
      <c r="J42" s="5"/>
      <c r="K42" s="5"/>
      <c r="L42" s="9"/>
      <c r="M42" s="9"/>
      <c r="N42" s="9"/>
      <c r="O42" s="9"/>
      <c r="P42" s="9"/>
      <c r="Q42" s="5"/>
      <c r="R42" s="5"/>
      <c r="S42" s="5"/>
      <c r="T42" s="5"/>
      <c r="U42" s="6"/>
      <c r="V42" s="6"/>
      <c r="W42" s="49" t="s">
        <v>29</v>
      </c>
      <c r="X42" s="49"/>
      <c r="Y42" s="49"/>
      <c r="Z42" s="49" t="s">
        <v>30</v>
      </c>
      <c r="AA42" s="49"/>
      <c r="AB42" s="49"/>
      <c r="AC42" s="49" t="s">
        <v>31</v>
      </c>
      <c r="AD42" s="49"/>
      <c r="AE42" s="49"/>
      <c r="AF42" s="49" t="s">
        <v>32</v>
      </c>
      <c r="AG42" s="49"/>
      <c r="AH42" s="49"/>
      <c r="AI42" s="3"/>
      <c r="AJ42" s="3"/>
      <c r="AK42" s="3"/>
      <c r="AL42" s="3"/>
      <c r="AM42" s="3"/>
      <c r="AN42" s="3"/>
      <c r="AO42" s="3"/>
    </row>
    <row r="43" spans="1:41" ht="15" customHeight="1">
      <c r="A43" s="74" t="s">
        <v>9</v>
      </c>
      <c r="B43" s="75"/>
      <c r="C43" s="75"/>
      <c r="D43" s="75"/>
      <c r="E43" s="75"/>
      <c r="F43" s="75"/>
      <c r="G43" s="75"/>
      <c r="H43" s="75"/>
      <c r="I43" s="75"/>
      <c r="J43" s="75"/>
      <c r="K43" s="75"/>
      <c r="L43" s="75"/>
      <c r="M43" s="75"/>
      <c r="N43" s="75"/>
      <c r="O43" s="75"/>
      <c r="P43" s="75"/>
      <c r="Q43" s="75"/>
      <c r="R43" s="75"/>
      <c r="S43" s="75"/>
      <c r="T43" s="75"/>
      <c r="U43" s="75"/>
      <c r="V43" s="76"/>
      <c r="W43" s="67">
        <f>COUNT(W20:Y20,W22:Y22,W24:Y24,W26:Y26,W28:Y28,W30:Y30,W32:Y32,#REF!,#REF!,W34:Y34,W36:Y36)</f>
        <v>1</v>
      </c>
      <c r="X43" s="68"/>
      <c r="Y43" s="69"/>
      <c r="Z43" s="67">
        <f>COUNT(Z20,AA20,AB20,Z22:AB22,Z24:AB24,Z26:AB26,Z28:AB28,Z30:AB30,Z32:AB32,#REF!,#REF!,Z34:AB34,Z36:AB36)</f>
        <v>3</v>
      </c>
      <c r="AA43" s="68"/>
      <c r="AB43" s="69"/>
      <c r="AC43" s="67">
        <f>COUNT(AC20,AD20,AE20,AC32,AD32,AE32,#REF!,#REF!,#REF!,#REF!,#REF!,#REF!,AC34,AD34,AE34,AC36,AD36,AE36,AC22:AE22,AC24:AE24,AC26:AE26,AC28:AE28,AC30:AE30)</f>
        <v>2</v>
      </c>
      <c r="AD43" s="68"/>
      <c r="AE43" s="69"/>
      <c r="AF43" s="67">
        <f>COUNT(AF20,AG20,AH20,AF32,AG32,AH32,#REF!,#REF!,#REF!,#REF!,#REF!,#REF!,AF34,AG34,AH34,AF36,AG36,AH36,AF22:AH22,AF24:AH24,AF26:AH26,AF28:AH28,AF30:AH30)</f>
        <v>1</v>
      </c>
      <c r="AG43" s="68"/>
      <c r="AH43" s="69"/>
      <c r="AI43" s="3"/>
      <c r="AJ43" s="3"/>
      <c r="AK43" s="3"/>
      <c r="AL43" s="3"/>
      <c r="AM43" s="3"/>
      <c r="AN43" s="3"/>
      <c r="AO43" s="3"/>
    </row>
    <row r="44" spans="1:41" ht="15" customHeight="1">
      <c r="A44" s="74" t="s">
        <v>10</v>
      </c>
      <c r="B44" s="75"/>
      <c r="C44" s="75"/>
      <c r="D44" s="75"/>
      <c r="E44" s="75"/>
      <c r="F44" s="75"/>
      <c r="G44" s="75"/>
      <c r="H44" s="75"/>
      <c r="I44" s="75"/>
      <c r="J44" s="75"/>
      <c r="K44" s="75"/>
      <c r="L44" s="75"/>
      <c r="M44" s="75"/>
      <c r="N44" s="75"/>
      <c r="O44" s="75"/>
      <c r="P44" s="75"/>
      <c r="Q44" s="75"/>
      <c r="R44" s="75"/>
      <c r="S44" s="75"/>
      <c r="T44" s="75"/>
      <c r="U44" s="75"/>
      <c r="V44" s="76"/>
      <c r="W44" s="67">
        <f>COUNT(W21:Y21,W23:Y23,W25:Y25,W27:Y27,W29:Y29,W31:Y31,W33:Y33,#REF!,#REF!,W35:Y35,W37:Y37)</f>
        <v>1</v>
      </c>
      <c r="X44" s="68"/>
      <c r="Y44" s="69"/>
      <c r="Z44" s="67">
        <f>COUNT(Z21,AB23AA21,AB21,Z33,AA33,AB33,#REF!,#REF!,#REF!,#REF!,#REF!,#REF!,Z35,AA35,AB35,Z37,AA37,AB37,AA21,Z23:AB23,Z25:AB25,Z27:AB27,Z29:AB29,Z31:AB31)</f>
        <v>3</v>
      </c>
      <c r="AA44" s="68"/>
      <c r="AB44" s="69"/>
      <c r="AC44" s="67">
        <f>COUNT(AC21,AD21,AE21,AC33,AD33,AE33,#REF!,#REF!,#REF!,#REF!,#REF!,#REF!,AC35,AD35,AE35,AC37,AD37,AE37,AC23:AE23,AC25:AE25,AC27:AE27,AC29:AE29,AC31:AE31)</f>
        <v>1</v>
      </c>
      <c r="AD44" s="68"/>
      <c r="AE44" s="69"/>
      <c r="AF44" s="67">
        <f>COUNT(AF21,AG21,AH21,AF33,AG33,AH33,#REF!,#REF!,#REF!,#REF!,#REF!,#REF!,AF35,AG35,AH35,AF37,AG37,AH37,AF23:AH23,AF25:AH25,AF27:AH27,AF29:AH29,AF31:AH31)</f>
        <v>0</v>
      </c>
      <c r="AG44" s="68"/>
      <c r="AH44" s="69"/>
      <c r="AI44" s="3"/>
      <c r="AJ44" s="3"/>
      <c r="AK44" s="3"/>
      <c r="AL44" s="3"/>
      <c r="AM44" s="3"/>
      <c r="AN44" s="3"/>
      <c r="AO44" s="3"/>
    </row>
    <row r="45" spans="1:41" ht="15" customHeight="1">
      <c r="A45" s="74" t="s">
        <v>11</v>
      </c>
      <c r="B45" s="75"/>
      <c r="C45" s="75"/>
      <c r="D45" s="75"/>
      <c r="E45" s="75"/>
      <c r="F45" s="75"/>
      <c r="G45" s="75"/>
      <c r="H45" s="75"/>
      <c r="I45" s="75"/>
      <c r="J45" s="75"/>
      <c r="K45" s="75"/>
      <c r="L45" s="75"/>
      <c r="M45" s="75"/>
      <c r="N45" s="75"/>
      <c r="O45" s="75"/>
      <c r="P45" s="75"/>
      <c r="Q45" s="75"/>
      <c r="R45" s="75"/>
      <c r="S45" s="75"/>
      <c r="T45" s="75"/>
      <c r="U45" s="75"/>
      <c r="V45" s="76"/>
      <c r="W45" s="80">
        <f>W44/W43</f>
        <v>1</v>
      </c>
      <c r="X45" s="81"/>
      <c r="Y45" s="82"/>
      <c r="Z45" s="80">
        <f>Z44/Z43</f>
        <v>1</v>
      </c>
      <c r="AA45" s="81"/>
      <c r="AB45" s="82"/>
      <c r="AC45" s="80">
        <f>(AC44/AC43)</f>
        <v>0.5</v>
      </c>
      <c r="AD45" s="81"/>
      <c r="AE45" s="82"/>
      <c r="AF45" s="80">
        <f>(AF44/AF43)</f>
        <v>0</v>
      </c>
      <c r="AG45" s="81"/>
      <c r="AH45" s="82"/>
      <c r="AI45" s="3"/>
      <c r="AJ45" s="3"/>
      <c r="AK45" s="3"/>
      <c r="AL45" s="3"/>
      <c r="AM45" s="3"/>
      <c r="AN45" s="3"/>
      <c r="AO45" s="3"/>
    </row>
    <row r="46" spans="23:34" ht="15">
      <c r="W46" s="78">
        <v>1</v>
      </c>
      <c r="X46" s="78"/>
      <c r="Y46" s="78"/>
      <c r="Z46" s="78">
        <v>1</v>
      </c>
      <c r="AA46" s="78"/>
      <c r="AB46" s="78"/>
      <c r="AC46" s="78">
        <v>1</v>
      </c>
      <c r="AD46" s="78"/>
      <c r="AE46" s="78"/>
      <c r="AF46" s="78">
        <v>1</v>
      </c>
      <c r="AG46" s="78"/>
      <c r="AH46" s="78"/>
    </row>
    <row r="63" spans="1:10" ht="15">
      <c r="A63" s="84" t="s">
        <v>5</v>
      </c>
      <c r="B63" s="85"/>
      <c r="C63" s="85"/>
      <c r="D63" s="85"/>
      <c r="E63" s="85"/>
      <c r="F63" s="85"/>
      <c r="G63" s="85"/>
      <c r="H63" s="85"/>
      <c r="I63" s="85"/>
      <c r="J63" s="86"/>
    </row>
    <row r="64" spans="1:41" ht="19.5" customHeight="1">
      <c r="A64" s="79" t="s">
        <v>29</v>
      </c>
      <c r="B64" s="79"/>
      <c r="C64" s="79"/>
      <c r="D64" s="79"/>
      <c r="E64" s="79"/>
      <c r="F64" s="79"/>
      <c r="G64" s="79"/>
      <c r="H64" s="79"/>
      <c r="I64" s="79"/>
      <c r="J64" s="79"/>
      <c r="K64" s="71"/>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3"/>
    </row>
    <row r="65" spans="1:41" ht="19.5" customHeight="1">
      <c r="A65" s="79" t="s">
        <v>30</v>
      </c>
      <c r="B65" s="79"/>
      <c r="C65" s="79"/>
      <c r="D65" s="79"/>
      <c r="E65" s="79"/>
      <c r="F65" s="79"/>
      <c r="G65" s="79"/>
      <c r="H65" s="79"/>
      <c r="I65" s="79"/>
      <c r="J65" s="79"/>
      <c r="K65" s="71"/>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3"/>
    </row>
    <row r="66" spans="1:41" ht="19.5" customHeight="1">
      <c r="A66" s="79" t="s">
        <v>31</v>
      </c>
      <c r="B66" s="79"/>
      <c r="C66" s="79"/>
      <c r="D66" s="79"/>
      <c r="E66" s="79"/>
      <c r="F66" s="79"/>
      <c r="G66" s="79"/>
      <c r="H66" s="79"/>
      <c r="I66" s="79"/>
      <c r="J66" s="79"/>
      <c r="K66" s="71"/>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3"/>
    </row>
    <row r="67" spans="1:41" ht="19.5" customHeight="1">
      <c r="A67" s="79" t="s">
        <v>32</v>
      </c>
      <c r="B67" s="79"/>
      <c r="C67" s="79"/>
      <c r="D67" s="79"/>
      <c r="E67" s="79"/>
      <c r="F67" s="79"/>
      <c r="G67" s="79"/>
      <c r="H67" s="79"/>
      <c r="I67" s="79"/>
      <c r="J67" s="79"/>
      <c r="K67" s="71"/>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3"/>
    </row>
  </sheetData>
  <sheetProtection/>
  <mergeCells count="111">
    <mergeCell ref="AI32:AO33"/>
    <mergeCell ref="A22:K23"/>
    <mergeCell ref="L22:P23"/>
    <mergeCell ref="L24:P25"/>
    <mergeCell ref="L26:P27"/>
    <mergeCell ref="L28:P29"/>
    <mergeCell ref="Q32:U33"/>
    <mergeCell ref="Q24:U25"/>
    <mergeCell ref="A26:K27"/>
    <mergeCell ref="Q26:U27"/>
    <mergeCell ref="AI30:AO31"/>
    <mergeCell ref="AJ1:AM1"/>
    <mergeCell ref="AJ2:AM2"/>
    <mergeCell ref="AJ3:AM3"/>
    <mergeCell ref="AJ4:AM4"/>
    <mergeCell ref="H1:AI4"/>
    <mergeCell ref="AC18:AH18"/>
    <mergeCell ref="A18:K19"/>
    <mergeCell ref="Q28:U29"/>
    <mergeCell ref="A30:K31"/>
    <mergeCell ref="Q30:U31"/>
    <mergeCell ref="L30:P31"/>
    <mergeCell ref="AI18:AO19"/>
    <mergeCell ref="AN3:AO3"/>
    <mergeCell ref="AN4:AO4"/>
    <mergeCell ref="AN2:AO2"/>
    <mergeCell ref="F6:AO6"/>
    <mergeCell ref="A1:G4"/>
    <mergeCell ref="AN1:AO1"/>
    <mergeCell ref="A5:AO5"/>
    <mergeCell ref="F7:AO7"/>
    <mergeCell ref="F8:AO8"/>
    <mergeCell ref="A6:E6"/>
    <mergeCell ref="F9:AO9"/>
    <mergeCell ref="F16:J16"/>
    <mergeCell ref="A14:E16"/>
    <mergeCell ref="AI12:AO12"/>
    <mergeCell ref="K14:AO14"/>
    <mergeCell ref="K15:AO15"/>
    <mergeCell ref="AD11:AH11"/>
    <mergeCell ref="AD12:AH12"/>
    <mergeCell ref="F14:J14"/>
    <mergeCell ref="A9:E9"/>
    <mergeCell ref="A17:AO17"/>
    <mergeCell ref="A11:H11"/>
    <mergeCell ref="AI11:AO11"/>
    <mergeCell ref="A12:H12"/>
    <mergeCell ref="A7:E7"/>
    <mergeCell ref="A8:E8"/>
    <mergeCell ref="A13:AO13"/>
    <mergeCell ref="F15:J15"/>
    <mergeCell ref="Z46:AB46"/>
    <mergeCell ref="L18:P19"/>
    <mergeCell ref="I11:AC11"/>
    <mergeCell ref="I12:AC12"/>
    <mergeCell ref="Q18:U19"/>
    <mergeCell ref="A45:V45"/>
    <mergeCell ref="A24:K25"/>
    <mergeCell ref="A20:K21"/>
    <mergeCell ref="Q22:U23"/>
    <mergeCell ref="W18:AB18"/>
    <mergeCell ref="A64:J64"/>
    <mergeCell ref="K16:AO16"/>
    <mergeCell ref="AF46:AH46"/>
    <mergeCell ref="A65:J65"/>
    <mergeCell ref="K65:AO65"/>
    <mergeCell ref="A63:J63"/>
    <mergeCell ref="W45:Y45"/>
    <mergeCell ref="Z45:AB45"/>
    <mergeCell ref="AC45:AE45"/>
    <mergeCell ref="W46:Y46"/>
    <mergeCell ref="A41:U41"/>
    <mergeCell ref="AC46:AE46"/>
    <mergeCell ref="AC43:AE43"/>
    <mergeCell ref="W41:AH41"/>
    <mergeCell ref="A67:J67"/>
    <mergeCell ref="K67:AO67"/>
    <mergeCell ref="AF44:AH44"/>
    <mergeCell ref="AF45:AH45"/>
    <mergeCell ref="A66:J66"/>
    <mergeCell ref="K66:AO66"/>
    <mergeCell ref="AF43:AH43"/>
    <mergeCell ref="K64:AO64"/>
    <mergeCell ref="W44:Y44"/>
    <mergeCell ref="Z44:AB44"/>
    <mergeCell ref="AC44:AE44"/>
    <mergeCell ref="L36:P37"/>
    <mergeCell ref="A44:V44"/>
    <mergeCell ref="A36:K37"/>
    <mergeCell ref="AC42:AE42"/>
    <mergeCell ref="A43:V43"/>
    <mergeCell ref="AI28:AO29"/>
    <mergeCell ref="W42:Y42"/>
    <mergeCell ref="W43:Y43"/>
    <mergeCell ref="Z43:AB43"/>
    <mergeCell ref="AI22:AO23"/>
    <mergeCell ref="AI24:AO25"/>
    <mergeCell ref="AI26:AO27"/>
    <mergeCell ref="A39:AO39"/>
    <mergeCell ref="Q36:U37"/>
    <mergeCell ref="AF42:AH42"/>
    <mergeCell ref="AI20:AO21"/>
    <mergeCell ref="L20:P21"/>
    <mergeCell ref="A32:K33"/>
    <mergeCell ref="Q20:U21"/>
    <mergeCell ref="A28:K29"/>
    <mergeCell ref="Z42:AB42"/>
    <mergeCell ref="Q34:U35"/>
    <mergeCell ref="L34:P35"/>
    <mergeCell ref="A34:K35"/>
    <mergeCell ref="L32:P3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36" r:id="rId2"/>
  <ignoredErrors>
    <ignoredError sqref="AC43:AC44 AF43:AF44 Z43:Z4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dc:creator>
  <cp:keywords/>
  <dc:description/>
  <cp:lastModifiedBy>Cecilia Rodriguez Osorio</cp:lastModifiedBy>
  <cp:lastPrinted>2017-11-01T18:16:57Z</cp:lastPrinted>
  <dcterms:created xsi:type="dcterms:W3CDTF">2011-05-19T15:09:45Z</dcterms:created>
  <dcterms:modified xsi:type="dcterms:W3CDTF">2018-10-31T15:12:41Z</dcterms:modified>
  <cp:category/>
  <cp:version/>
  <cp:contentType/>
  <cp:contentStatus/>
</cp:coreProperties>
</file>