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11640" activeTab="0"/>
  </bookViews>
  <sheets>
    <sheet name="2018" sheetId="1" r:id="rId1"/>
  </sheets>
  <externalReferences>
    <externalReference r:id="rId4"/>
  </externalReferences>
  <definedNames>
    <definedName name="_xlnm.Print_Area" localSheetId="0">'2018'!$A$1:$AO$70</definedName>
    <definedName name="BaGestDoc">'[1]Control Doc y Registros'!$B$12:$V$44</definedName>
  </definedNames>
  <calcPr fullCalcOnLoad="1"/>
</workbook>
</file>

<file path=xl/sharedStrings.xml><?xml version="1.0" encoding="utf-8"?>
<sst xmlns="http://schemas.openxmlformats.org/spreadsheetml/2006/main" count="105" uniqueCount="77">
  <si>
    <t>RECURSOS</t>
  </si>
  <si>
    <t>META</t>
  </si>
  <si>
    <t>OBJETIVO</t>
  </si>
  <si>
    <t>RESPONSABLE</t>
  </si>
  <si>
    <t>INDICADOR</t>
  </si>
  <si>
    <t>FRECUENCIA</t>
  </si>
  <si>
    <t>ACTIVIDAD</t>
  </si>
  <si>
    <t>ALCANCE</t>
  </si>
  <si>
    <t>OBSERVACIONES</t>
  </si>
  <si>
    <t>ACTIVIDADES PROGRAMADAS</t>
  </si>
  <si>
    <t>ACTIVIDADES EJECUTADAS</t>
  </si>
  <si>
    <t>CUMPLIMIENTO DE ACTIVIDADES</t>
  </si>
  <si>
    <t>FRECUECIA</t>
  </si>
  <si>
    <t>Recurso Logístico</t>
  </si>
  <si>
    <t>Recurso Humano</t>
  </si>
  <si>
    <t>PERÍODO</t>
  </si>
  <si>
    <t>ÁNALISIS TENDENCIAL</t>
  </si>
  <si>
    <t>ENE</t>
  </si>
  <si>
    <t>FEB</t>
  </si>
  <si>
    <t>MAR</t>
  </si>
  <si>
    <t>ABR</t>
  </si>
  <si>
    <t>MAY</t>
  </si>
  <si>
    <t>JUN</t>
  </si>
  <si>
    <t>JUL</t>
  </si>
  <si>
    <t>AGO</t>
  </si>
  <si>
    <t>SEP</t>
  </si>
  <si>
    <t>OCT</t>
  </si>
  <si>
    <t>NOV</t>
  </si>
  <si>
    <t>DIC</t>
  </si>
  <si>
    <t>PRIMER TRIMESTRE</t>
  </si>
  <si>
    <t>SEGUNDO TRIMESTRE</t>
  </si>
  <si>
    <t>TERCER TRIMESTRE</t>
  </si>
  <si>
    <t>CUARTO TRIMESTRE</t>
  </si>
  <si>
    <t>P</t>
  </si>
  <si>
    <t>E</t>
  </si>
  <si>
    <t>Primer Semestre</t>
  </si>
  <si>
    <t>Segundo Semestre</t>
  </si>
  <si>
    <t>Recurso Económico</t>
  </si>
  <si>
    <t>EVIDENCIA DE ACTIVIDADES</t>
  </si>
  <si>
    <t>CÓDIGO</t>
  </si>
  <si>
    <t>VERSIÓN</t>
  </si>
  <si>
    <t>FECHA DE APROBACIÓN</t>
  </si>
  <si>
    <t>PÁGINA</t>
  </si>
  <si>
    <t>PROGRAMA DE GESTIÓN AMBIENTAL</t>
  </si>
  <si>
    <t>NOMBRE DEL PROGRAMA</t>
  </si>
  <si>
    <t>1 DE 1</t>
  </si>
  <si>
    <t>ES-SIG-RG-56</t>
  </si>
  <si>
    <t xml:space="preserve">SECRETARIA GENERAL, OFICINA DE BIENES Y SERVICIOS, GRUPO ADMINISTRACION RECURSOS FISICOS, SISTEMA DE GESTION AMBIENTAL </t>
  </si>
  <si>
    <t>Funcionarios, Contratistas, Visitantes</t>
  </si>
  <si>
    <t xml:space="preserve">Grupo Administracion de Recursos Fisicos </t>
  </si>
  <si>
    <t xml:space="preserve">Grupo Gestion Ambiental </t>
  </si>
  <si>
    <t xml:space="preserve">PROGRAMA DE GESTION PARA EL AHORRO Y USO EFICIENTE DE LA ENERGIA </t>
  </si>
  <si>
    <t xml:space="preserve">CONSUMO DE ENERGIA </t>
  </si>
  <si>
    <t>MENSUAL</t>
  </si>
  <si>
    <t xml:space="preserve">Planificar e implementar medidas de control operacional encaminadas al uso racional de la energia en los servidores publicos de la Gobernacion de Santander, con el fin de reducir el consumo de energia de la entidad y promover el uso adecuado de los recursos naturales </t>
  </si>
  <si>
    <t xml:space="preserve">Profesionales Área de Gestión Ambiental </t>
  </si>
  <si>
    <t xml:space="preserve">Campaña "DISMINUYE EL BRILLO CUIDA TU VISIÓN" </t>
  </si>
  <si>
    <t>Campaña "APAGA Y VAMONOS... DEJAME OFF"</t>
  </si>
  <si>
    <t>Campaña "EVITA EL ASCENSOR, CUIDA TU CORAZON"</t>
  </si>
  <si>
    <t xml:space="preserve">Conmemoracion "DIA MUNDIAL DEL AHORRO ENERGETICO" </t>
  </si>
  <si>
    <t>Campaña "AHORRO ENERGETICO FESTIVIDADES NAVIDEÑAS"</t>
  </si>
  <si>
    <t xml:space="preserve">Commemoracion Dia Mundial del Reciclaje "TALLER DE BUENAS PRACTICAS PARA EL AHORRO DE ENERGIA EN EL TRABAJO" </t>
  </si>
  <si>
    <t xml:space="preserve">Registro de reunion Evidencias Fotograficas </t>
  </si>
  <si>
    <t>Pieza grafica APAGA Y VAMONOS</t>
  </si>
  <si>
    <t xml:space="preserve">Campaña "COMPROMETIDOS CON EL MEDIO AMBIENTE" </t>
  </si>
  <si>
    <t>Registro de reunion Fotograficas Manualidad</t>
  </si>
  <si>
    <r>
      <t xml:space="preserve">Actividad Febrero - Marzo: Se realizó campaña de sensibilizacion con funcionarios y contratistas de la Administracion Departamental. </t>
    </r>
    <r>
      <rPr>
        <b/>
        <sz val="9"/>
        <color indexed="8"/>
        <rFont val="Arial"/>
        <family val="2"/>
      </rPr>
      <t>EVIDENCIA:</t>
    </r>
    <r>
      <rPr>
        <sz val="9"/>
        <color indexed="8"/>
        <rFont val="Arial"/>
        <family val="2"/>
      </rPr>
      <t xml:space="preserve"> Registro de reunión, fotografias. </t>
    </r>
  </si>
  <si>
    <t xml:space="preserve">Actividad Abril: Diseño pieza grafica APAGA Y VAMONOS sensibilizando en buenas practicas para el ahorro de energia.  EVIDENCIA: Sticker, Secretarias: Agricultura, Salñud; Vivienda, Agrcultura y Palacio Amarillo. </t>
  </si>
  <si>
    <t xml:space="preserve">Registro Reunión Evidencias Fotograficas </t>
  </si>
  <si>
    <r>
      <t xml:space="preserve">Actividad Abril - Mayo: Se realizo la jornada denominada DESAFIO AMBIENTAL en temas ambientales incentivando en las buenas practicas para el uso racional del agua, la energia, el papel y el manejo de residuos. Ademas se elaboro una manualidad en material reciclable - reutilizable. </t>
    </r>
    <r>
      <rPr>
        <b/>
        <sz val="9"/>
        <color indexed="8"/>
        <rFont val="Arial"/>
        <family val="2"/>
      </rPr>
      <t xml:space="preserve">EVIDENCIA: </t>
    </r>
    <r>
      <rPr>
        <sz val="9"/>
        <color indexed="8"/>
        <rFont val="Arial"/>
        <family val="2"/>
      </rPr>
      <t xml:space="preserve">Registro Fotografico. </t>
    </r>
  </si>
  <si>
    <r>
      <t xml:space="preserve">Actividad Junio: Se realizo una CARRERA DE OBSERVACION con funcionarios, contratistas y personal de servicios general de la Administracion Departamental donde se premio la creatividad, agilidad, destreza y conocimientos en temas ambientales. </t>
    </r>
    <r>
      <rPr>
        <b/>
        <sz val="9"/>
        <color indexed="8"/>
        <rFont val="Arial"/>
        <family val="2"/>
      </rPr>
      <t>EVIDENCIA:</t>
    </r>
    <r>
      <rPr>
        <sz val="9"/>
        <color indexed="8"/>
        <rFont val="Arial"/>
        <family val="2"/>
      </rPr>
      <t xml:space="preserve"> Registro de reunion - fotografias.  </t>
    </r>
  </si>
  <si>
    <r>
      <t>Actividad Agosto: Se realizó campaña "</t>
    </r>
    <r>
      <rPr>
        <b/>
        <sz val="9"/>
        <color indexed="8"/>
        <rFont val="Arial"/>
        <family val="2"/>
      </rPr>
      <t>EVITA EL ASCENSOR, CUIDA TU CORAZON</t>
    </r>
    <r>
      <rPr>
        <sz val="9"/>
        <color indexed="8"/>
        <rFont val="Arial"/>
        <family val="2"/>
      </rPr>
      <t xml:space="preserve">" promoviendo el ejercicio con el uso de las escaleras, ademas de una breve explicacion de los beneficios que realizar dicha actividad. </t>
    </r>
  </si>
  <si>
    <t xml:space="preserve">Pieza Volante Registro Fotografico </t>
  </si>
  <si>
    <t xml:space="preserve">Formato ES-SIG-RG-53 Control Apagado de Equipos </t>
  </si>
  <si>
    <r>
      <t xml:space="preserve">Actividad Octubre: En commemoracion al dia mundial del ahorro de energia, se realizo una actividad en apoyo con el personal de Seguridad DELTHAC1 Y AMERICANA., verificando buenas practicas de ahorro en las oficinas en horarios no laborales. </t>
    </r>
    <r>
      <rPr>
        <b/>
        <sz val="9"/>
        <color indexed="8"/>
        <rFont val="Arial"/>
        <family val="2"/>
      </rPr>
      <t>EVIDENCIA: ES-SIG-RG-53</t>
    </r>
  </si>
  <si>
    <t xml:space="preserve">Este programa aplica para todas las actividades y servicios desarrollados en las instalaciones del Departamento de Santander. </t>
  </si>
  <si>
    <t xml:space="preserve">Actividad Diciembre: Circular No. 00061-18 de Diciembre 05 de 2018, se proyecto circular con asunto buenas practicas de ahorro de energia, invitando a los funcionarios de la Administracion departamnetal a fortalecer buenas practicas de ahorro por la temporada decembrina. </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</si>
</sst>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 #,##0.00_ ;_ * \-#,##0.00_ ;_ * &quot;-&quot;??_ ;_ @_ "/>
    <numFmt numFmtId="173" formatCode="[$-C0A]dddd\,\ dd&quot; de &quot;mmmm&quot; de &quot;yyyy"/>
    <numFmt numFmtId="174" formatCode="0.0%"/>
  </numFmts>
  <fonts count="62">
    <font>
      <sz val="11"/>
      <color theme="1"/>
      <name val="Calibri"/>
      <family val="2"/>
    </font>
    <font>
      <sz val="11"/>
      <color indexed="8"/>
      <name val="Calibri"/>
      <family val="2"/>
    </font>
    <font>
      <sz val="10"/>
      <name val="Arial"/>
      <family val="2"/>
    </font>
    <font>
      <sz val="10"/>
      <color indexed="8"/>
      <name val="Arial"/>
      <family val="2"/>
    </font>
    <font>
      <sz val="11"/>
      <color indexed="8"/>
      <name val="Arial"/>
      <family val="2"/>
    </font>
    <font>
      <sz val="11"/>
      <name val="Arial"/>
      <family val="2"/>
    </font>
    <font>
      <b/>
      <sz val="11"/>
      <name val="Arial"/>
      <family val="2"/>
    </font>
    <font>
      <b/>
      <sz val="11"/>
      <color indexed="8"/>
      <name val="Arial"/>
      <family val="2"/>
    </font>
    <font>
      <b/>
      <sz val="10"/>
      <color indexed="8"/>
      <name val="Arial"/>
      <family val="2"/>
    </font>
    <font>
      <b/>
      <sz val="9"/>
      <color indexed="8"/>
      <name val="Arial"/>
      <family val="2"/>
    </font>
    <font>
      <sz val="9"/>
      <color indexed="8"/>
      <name val="Arial"/>
      <family val="2"/>
    </font>
    <font>
      <sz val="10"/>
      <color indexed="8"/>
      <name val="Calibri"/>
      <family val="2"/>
    </font>
    <font>
      <sz val="9"/>
      <color indexed="63"/>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1"/>
      <color indexed="9"/>
      <name val="Arial"/>
      <family val="2"/>
    </font>
    <font>
      <sz val="8"/>
      <color indexed="8"/>
      <name val="Arial"/>
      <family val="2"/>
    </font>
    <font>
      <b/>
      <sz val="12"/>
      <color indexed="8"/>
      <name val="Bell MT"/>
      <family val="1"/>
    </font>
    <font>
      <b/>
      <sz val="8"/>
      <color indexed="8"/>
      <name val="Arial"/>
      <family val="2"/>
    </font>
    <font>
      <b/>
      <sz val="12"/>
      <color indexed="8"/>
      <name val="Arial"/>
      <family val="2"/>
    </font>
    <font>
      <b/>
      <sz val="18"/>
      <color indexed="8"/>
      <name val="Calibri"/>
      <family val="2"/>
    </font>
    <font>
      <sz val="7.75"/>
      <color indexed="8"/>
      <name val="Calibri"/>
      <family val="2"/>
    </font>
    <font>
      <sz val="6.9"/>
      <color indexed="63"/>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0"/>
      <color theme="1"/>
      <name val="Arial"/>
      <family val="2"/>
    </font>
    <font>
      <sz val="11"/>
      <color theme="1"/>
      <name val="Arial"/>
      <family val="2"/>
    </font>
    <font>
      <b/>
      <sz val="11"/>
      <color theme="0"/>
      <name val="Arial"/>
      <family val="2"/>
    </font>
    <font>
      <sz val="9"/>
      <color theme="1"/>
      <name val="Arial"/>
      <family val="2"/>
    </font>
    <font>
      <b/>
      <sz val="8"/>
      <color theme="1"/>
      <name val="Arial"/>
      <family val="2"/>
    </font>
    <font>
      <b/>
      <sz val="12"/>
      <color theme="1"/>
      <name val="Arial"/>
      <family val="2"/>
    </font>
    <font>
      <sz val="8"/>
      <color theme="1"/>
      <name val="Arial"/>
      <family val="2"/>
    </font>
    <font>
      <b/>
      <sz val="12"/>
      <color theme="1"/>
      <name val="Bell MT"/>
      <family val="1"/>
    </font>
    <font>
      <b/>
      <sz val="11"/>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rgb="FF00B050"/>
        <bgColor indexed="64"/>
      </patternFill>
    </fill>
    <fill>
      <patternFill patternType="solid">
        <fgColor theme="0" tint="-0.1499900072813034"/>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
      <left/>
      <right style="thin"/>
      <top style="thin"/>
      <bottom/>
    </border>
    <border>
      <left style="thin"/>
      <right/>
      <top style="thin"/>
      <bottom/>
    </border>
    <border>
      <left/>
      <right/>
      <top style="thin"/>
      <bottom/>
    </border>
    <border>
      <left style="thin"/>
      <right/>
      <top/>
      <bottom/>
    </border>
    <border>
      <left/>
      <right style="thin"/>
      <top/>
      <bottom/>
    </border>
    <border>
      <left/>
      <right style="thin"/>
      <top/>
      <bottom style="thin"/>
    </border>
    <border>
      <left/>
      <right style="thin"/>
      <top style="medium"/>
      <bottom/>
    </border>
    <border>
      <left/>
      <right style="medium"/>
      <top style="thin"/>
      <bottom/>
    </border>
    <border>
      <left style="thin"/>
      <right style="thin"/>
      <top style="thin"/>
      <bottom style="medium"/>
    </border>
    <border>
      <left style="thin"/>
      <right style="medium"/>
      <top style="thin"/>
      <bottom style="thin"/>
    </border>
    <border>
      <left style="medium"/>
      <right/>
      <top style="thin"/>
      <bottom/>
    </border>
    <border>
      <left style="medium"/>
      <right/>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right style="medium"/>
      <top/>
      <bottom style="thin"/>
    </border>
    <border>
      <left style="thin"/>
      <right style="medium"/>
      <top style="thin"/>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top style="medium"/>
      <bottom style="thin"/>
    </border>
    <border>
      <left/>
      <right/>
      <top style="medium"/>
      <bottom style="thin"/>
    </border>
    <border>
      <left/>
      <right style="thin"/>
      <top style="medium"/>
      <bottom style="thin"/>
    </border>
    <border>
      <left style="thin"/>
      <right/>
      <top style="thin"/>
      <bottom style="medium"/>
    </border>
    <border>
      <left/>
      <right/>
      <top style="thin"/>
      <bottom style="medium"/>
    </border>
    <border>
      <left/>
      <right style="thin"/>
      <top style="thin"/>
      <bottom style="medium"/>
    </border>
    <border>
      <left style="medium"/>
      <right/>
      <top style="medium"/>
      <bottom/>
    </border>
    <border>
      <left/>
      <right/>
      <top style="medium"/>
      <bottom/>
    </border>
    <border>
      <left style="thin"/>
      <right/>
      <top style="medium"/>
      <bottom/>
    </border>
    <border>
      <left style="thin"/>
      <right style="thin"/>
      <top style="medium"/>
      <bottom style="thin"/>
    </border>
    <border>
      <left/>
      <right style="medium"/>
      <top style="medium"/>
      <bottom/>
    </border>
    <border>
      <left style="medium"/>
      <right/>
      <top style="medium"/>
      <bottom style="thin"/>
    </border>
    <border>
      <left/>
      <right style="medium"/>
      <top style="medium"/>
      <bottom style="thin"/>
    </border>
    <border>
      <left style="medium"/>
      <right style="medium"/>
      <top style="medium"/>
      <bottom/>
    </border>
    <border>
      <left style="medium"/>
      <right style="medium"/>
      <top/>
      <bottom/>
    </border>
    <border>
      <left style="medium"/>
      <right style="medium"/>
      <top/>
      <bottom style="medium"/>
    </border>
    <border>
      <left/>
      <right style="medium"/>
      <top style="thin"/>
      <bottom style="medium"/>
    </border>
    <border>
      <left style="medium"/>
      <right/>
      <top style="thin"/>
      <bottom style="medium"/>
    </border>
    <border>
      <left style="medium"/>
      <right/>
      <top/>
      <bottom style="medium"/>
    </border>
    <border>
      <left/>
      <right/>
      <top/>
      <bottom style="medium"/>
    </border>
    <border>
      <left/>
      <right style="thin"/>
      <top/>
      <bottom style="medium"/>
    </border>
    <border>
      <left style="thin"/>
      <right/>
      <top/>
      <bottom style="mediu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4" applyNumberFormat="0" applyFill="0" applyAlignment="0" applyProtection="0"/>
    <xf numFmtId="0" fontId="43"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4" fillId="29" borderId="1" applyNumberFormat="0" applyAlignment="0" applyProtection="0"/>
    <xf numFmtId="172" fontId="2" fillId="0" borderId="0" applyFont="0" applyFill="0" applyBorder="0" applyAlignment="0" applyProtection="0"/>
    <xf numFmtId="0" fontId="4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0" fontId="47" fillId="21" borderId="6"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7" applyNumberFormat="0" applyFill="0" applyAlignment="0" applyProtection="0"/>
    <xf numFmtId="0" fontId="43" fillId="0" borderId="8" applyNumberFormat="0" applyFill="0" applyAlignment="0" applyProtection="0"/>
    <xf numFmtId="0" fontId="52" fillId="0" borderId="9" applyNumberFormat="0" applyFill="0" applyAlignment="0" applyProtection="0"/>
  </cellStyleXfs>
  <cellXfs count="161">
    <xf numFmtId="0" fontId="0" fillId="0" borderId="0" xfId="0" applyFont="1" applyAlignment="1">
      <alignment/>
    </xf>
    <xf numFmtId="0" fontId="0" fillId="0" borderId="0" xfId="0" applyAlignment="1">
      <alignment/>
    </xf>
    <xf numFmtId="0" fontId="8" fillId="33" borderId="10" xfId="0" applyFont="1" applyFill="1" applyBorder="1" applyAlignment="1">
      <alignment horizontal="center" vertical="center" wrapText="1"/>
    </xf>
    <xf numFmtId="0" fontId="53" fillId="0" borderId="10" xfId="0" applyFont="1" applyBorder="1" applyAlignment="1">
      <alignment horizontal="center" vertical="center" wrapText="1"/>
    </xf>
    <xf numFmtId="0" fontId="54" fillId="0" borderId="0" xfId="0" applyFont="1" applyAlignment="1">
      <alignment/>
    </xf>
    <xf numFmtId="0" fontId="3" fillId="33" borderId="10" xfId="0" applyFont="1" applyFill="1" applyBorder="1" applyAlignment="1">
      <alignment horizontal="center" vertical="center" wrapText="1"/>
    </xf>
    <xf numFmtId="0" fontId="54" fillId="0" borderId="11" xfId="0" applyFont="1" applyBorder="1" applyAlignment="1">
      <alignment horizontal="center"/>
    </xf>
    <xf numFmtId="0" fontId="54" fillId="0" borderId="11" xfId="0" applyFont="1" applyFill="1" applyBorder="1" applyAlignment="1">
      <alignment horizontal="center"/>
    </xf>
    <xf numFmtId="0" fontId="8" fillId="34" borderId="12" xfId="0" applyFont="1" applyFill="1" applyBorder="1" applyAlignment="1">
      <alignment horizontal="center" vertical="center" wrapText="1"/>
    </xf>
    <xf numFmtId="0" fontId="8" fillId="35" borderId="12" xfId="0" applyFont="1" applyFill="1" applyBorder="1" applyAlignment="1">
      <alignment horizontal="center" vertical="center" wrapText="1"/>
    </xf>
    <xf numFmtId="0" fontId="54" fillId="0" borderId="11" xfId="0" applyFont="1" applyBorder="1" applyAlignment="1">
      <alignment horizontal="center"/>
    </xf>
    <xf numFmtId="0" fontId="3" fillId="33" borderId="12" xfId="0" applyFont="1" applyFill="1" applyBorder="1" applyAlignment="1">
      <alignment horizontal="center" vertical="center" wrapText="1"/>
    </xf>
    <xf numFmtId="0" fontId="9" fillId="33" borderId="13" xfId="0" applyFont="1" applyFill="1" applyBorder="1" applyAlignment="1">
      <alignment horizontal="center" vertical="center" wrapText="1"/>
    </xf>
    <xf numFmtId="0" fontId="9" fillId="33" borderId="14" xfId="0" applyFont="1" applyFill="1" applyBorder="1" applyAlignment="1">
      <alignment horizontal="center" vertical="center" wrapText="1"/>
    </xf>
    <xf numFmtId="0" fontId="55" fillId="0" borderId="15" xfId="0" applyFont="1" applyFill="1" applyBorder="1" applyAlignment="1">
      <alignment horizontal="left" vertical="center" wrapText="1"/>
    </xf>
    <xf numFmtId="0" fontId="55" fillId="0" borderId="0" xfId="0" applyFont="1" applyFill="1" applyBorder="1" applyAlignment="1">
      <alignment horizontal="left" vertical="center" wrapText="1"/>
    </xf>
    <xf numFmtId="0" fontId="54" fillId="0" borderId="0" xfId="0" applyFont="1" applyBorder="1" applyAlignment="1">
      <alignment horizontal="left" vertical="center" wrapText="1"/>
    </xf>
    <xf numFmtId="0" fontId="54" fillId="0" borderId="16" xfId="0" applyFont="1" applyBorder="1" applyAlignment="1">
      <alignment horizontal="left" vertical="center" wrapText="1"/>
    </xf>
    <xf numFmtId="0" fontId="6" fillId="0" borderId="10" xfId="0" applyFont="1" applyFill="1" applyBorder="1" applyAlignment="1">
      <alignment horizontal="center" vertical="center" wrapText="1"/>
    </xf>
    <xf numFmtId="0" fontId="6" fillId="36" borderId="17" xfId="0" applyFont="1" applyFill="1" applyBorder="1" applyAlignment="1">
      <alignment horizontal="center" vertical="center" wrapText="1"/>
    </xf>
    <xf numFmtId="0" fontId="6" fillId="36" borderId="18" xfId="0" applyFont="1" applyFill="1" applyBorder="1" applyAlignment="1">
      <alignment horizontal="center" vertical="center" wrapText="1"/>
    </xf>
    <xf numFmtId="0" fontId="9" fillId="33" borderId="19" xfId="0" applyFont="1" applyFill="1" applyBorder="1" applyAlignment="1">
      <alignment horizontal="center" vertical="center" wrapText="1"/>
    </xf>
    <xf numFmtId="0" fontId="8" fillId="35" borderId="20" xfId="0" applyFont="1" applyFill="1" applyBorder="1" applyAlignment="1">
      <alignment horizontal="center" vertical="center" wrapText="1"/>
    </xf>
    <xf numFmtId="0" fontId="3" fillId="33" borderId="20" xfId="0" applyFont="1" applyFill="1" applyBorder="1" applyAlignment="1">
      <alignment horizontal="center" vertical="center" wrapText="1"/>
    </xf>
    <xf numFmtId="0" fontId="53" fillId="0" borderId="20" xfId="0" applyFont="1" applyBorder="1" applyAlignment="1">
      <alignment horizontal="center" vertical="center" wrapText="1"/>
    </xf>
    <xf numFmtId="0" fontId="8" fillId="33" borderId="12" xfId="0" applyFont="1" applyFill="1" applyBorder="1" applyAlignment="1">
      <alignment horizontal="center" vertical="center" wrapText="1"/>
    </xf>
    <xf numFmtId="0" fontId="9" fillId="33" borderId="10" xfId="0" applyFont="1" applyFill="1" applyBorder="1" applyAlignment="1">
      <alignment horizontal="center" vertical="center" wrapText="1"/>
    </xf>
    <xf numFmtId="0" fontId="9" fillId="33" borderId="21" xfId="0" applyFont="1" applyFill="1" applyBorder="1" applyAlignment="1">
      <alignment horizontal="center" vertical="center" wrapText="1"/>
    </xf>
    <xf numFmtId="0" fontId="54" fillId="0" borderId="22" xfId="0" applyFont="1" applyFill="1" applyBorder="1" applyAlignment="1">
      <alignment vertical="center" wrapText="1"/>
    </xf>
    <xf numFmtId="0" fontId="54" fillId="0" borderId="14" xfId="0" applyFont="1" applyFill="1" applyBorder="1" applyAlignment="1">
      <alignment vertical="center" wrapText="1"/>
    </xf>
    <xf numFmtId="0" fontId="54" fillId="0" borderId="12" xfId="0" applyFont="1" applyFill="1" applyBorder="1" applyAlignment="1">
      <alignment vertical="center" wrapText="1"/>
    </xf>
    <xf numFmtId="0" fontId="54" fillId="0" borderId="23" xfId="0" applyFont="1" applyFill="1" applyBorder="1" applyAlignment="1">
      <alignment vertical="center" wrapText="1"/>
    </xf>
    <xf numFmtId="0" fontId="54" fillId="0" borderId="11" xfId="0" applyFont="1" applyFill="1" applyBorder="1" applyAlignment="1">
      <alignment vertical="center" wrapText="1"/>
    </xf>
    <xf numFmtId="0" fontId="54" fillId="0" borderId="17" xfId="0" applyFont="1" applyFill="1" applyBorder="1" applyAlignment="1">
      <alignment vertical="center" wrapText="1"/>
    </xf>
    <xf numFmtId="0" fontId="10" fillId="0" borderId="13"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56" fillId="0" borderId="13" xfId="0" applyFont="1" applyFill="1" applyBorder="1" applyAlignment="1">
      <alignment horizontal="center" vertical="center" wrapText="1"/>
    </xf>
    <xf numFmtId="0" fontId="56" fillId="0" borderId="14" xfId="0" applyFont="1" applyFill="1" applyBorder="1" applyAlignment="1">
      <alignment horizontal="center" vertical="center" wrapText="1"/>
    </xf>
    <xf numFmtId="0" fontId="56" fillId="0" borderId="12" xfId="0" applyFont="1" applyFill="1" applyBorder="1" applyAlignment="1">
      <alignment horizontal="center" vertical="center" wrapText="1"/>
    </xf>
    <xf numFmtId="0" fontId="56" fillId="0" borderId="24" xfId="0" applyFont="1" applyFill="1" applyBorder="1" applyAlignment="1">
      <alignment horizontal="center" vertical="center" wrapText="1"/>
    </xf>
    <xf numFmtId="0" fontId="56" fillId="0" borderId="11" xfId="0" applyFont="1" applyFill="1" applyBorder="1" applyAlignment="1">
      <alignment horizontal="center" vertical="center" wrapText="1"/>
    </xf>
    <xf numFmtId="0" fontId="56" fillId="0" borderId="17" xfId="0" applyFont="1" applyFill="1" applyBorder="1" applyAlignment="1">
      <alignment horizontal="center" vertical="center" wrapText="1"/>
    </xf>
    <xf numFmtId="9" fontId="37" fillId="0" borderId="14" xfId="0" applyNumberFormat="1" applyFont="1" applyBorder="1" applyAlignment="1">
      <alignment horizontal="center" vertical="center" wrapText="1"/>
    </xf>
    <xf numFmtId="0" fontId="56" fillId="0" borderId="10" xfId="0" applyFont="1" applyBorder="1" applyAlignment="1">
      <alignment horizontal="center"/>
    </xf>
    <xf numFmtId="0" fontId="0" fillId="0" borderId="25"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27" xfId="0" applyFont="1" applyBorder="1" applyAlignment="1">
      <alignment horizontal="center"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6" fillId="36" borderId="10" xfId="0" applyFont="1" applyFill="1" applyBorder="1" applyAlignment="1">
      <alignment horizontal="center"/>
    </xf>
    <xf numFmtId="0" fontId="10" fillId="33" borderId="13" xfId="0" applyFont="1" applyFill="1" applyBorder="1" applyAlignment="1">
      <alignment horizontal="left" vertical="top" wrapText="1"/>
    </xf>
    <xf numFmtId="0" fontId="9" fillId="33" borderId="14" xfId="0" applyFont="1" applyFill="1" applyBorder="1" applyAlignment="1">
      <alignment horizontal="left" vertical="top" wrapText="1"/>
    </xf>
    <xf numFmtId="0" fontId="9" fillId="33" borderId="19" xfId="0" applyFont="1" applyFill="1" applyBorder="1" applyAlignment="1">
      <alignment horizontal="left" vertical="top" wrapText="1"/>
    </xf>
    <xf numFmtId="0" fontId="9" fillId="33" borderId="24" xfId="0" applyFont="1" applyFill="1" applyBorder="1" applyAlignment="1">
      <alignment horizontal="left" vertical="top" wrapText="1"/>
    </xf>
    <xf numFmtId="0" fontId="9" fillId="33" borderId="11" xfId="0" applyFont="1" applyFill="1" applyBorder="1" applyAlignment="1">
      <alignment horizontal="left" vertical="top" wrapText="1"/>
    </xf>
    <xf numFmtId="0" fontId="9" fillId="33" borderId="28" xfId="0" applyFont="1" applyFill="1" applyBorder="1" applyAlignment="1">
      <alignment horizontal="left" vertical="top" wrapText="1"/>
    </xf>
    <xf numFmtId="0" fontId="9" fillId="33" borderId="20" xfId="0" applyFont="1" applyFill="1" applyBorder="1" applyAlignment="1">
      <alignment horizontal="center" vertical="center" wrapText="1"/>
    </xf>
    <xf numFmtId="0" fontId="9" fillId="33" borderId="29" xfId="0" applyFont="1" applyFill="1" applyBorder="1" applyAlignment="1">
      <alignment horizontal="center" vertical="center" wrapText="1"/>
    </xf>
    <xf numFmtId="0" fontId="3" fillId="0" borderId="22" xfId="0" applyFont="1" applyFill="1" applyBorder="1" applyAlignment="1">
      <alignment horizontal="justify" vertical="center" wrapText="1"/>
    </xf>
    <xf numFmtId="0" fontId="3" fillId="0" borderId="14" xfId="0" applyFont="1" applyFill="1" applyBorder="1" applyAlignment="1">
      <alignment horizontal="justify" vertical="center" wrapText="1"/>
    </xf>
    <xf numFmtId="0" fontId="3" fillId="0" borderId="12" xfId="0" applyFont="1" applyFill="1" applyBorder="1" applyAlignment="1">
      <alignment horizontal="justify" vertical="center" wrapText="1"/>
    </xf>
    <xf numFmtId="0" fontId="3" fillId="0" borderId="23" xfId="0" applyFont="1" applyFill="1" applyBorder="1" applyAlignment="1">
      <alignment horizontal="justify" vertical="center" wrapText="1"/>
    </xf>
    <xf numFmtId="0" fontId="3" fillId="0" borderId="11" xfId="0" applyFont="1" applyFill="1" applyBorder="1" applyAlignment="1">
      <alignment horizontal="justify" vertical="center" wrapText="1"/>
    </xf>
    <xf numFmtId="0" fontId="3" fillId="0" borderId="17" xfId="0" applyFont="1" applyFill="1" applyBorder="1" applyAlignment="1">
      <alignment horizontal="justify" vertical="center" wrapText="1"/>
    </xf>
    <xf numFmtId="0" fontId="57" fillId="0" borderId="30" xfId="0" applyFont="1" applyFill="1" applyBorder="1" applyAlignment="1">
      <alignment horizontal="center" vertical="center"/>
    </xf>
    <xf numFmtId="0" fontId="57" fillId="0" borderId="31" xfId="0" applyFont="1" applyFill="1" applyBorder="1" applyAlignment="1">
      <alignment horizontal="center" vertical="center"/>
    </xf>
    <xf numFmtId="0" fontId="57" fillId="0" borderId="32" xfId="0" applyFont="1" applyFill="1" applyBorder="1" applyAlignment="1">
      <alignment horizontal="center" vertical="center"/>
    </xf>
    <xf numFmtId="0" fontId="58" fillId="0" borderId="30" xfId="0" applyFont="1" applyBorder="1" applyAlignment="1">
      <alignment horizontal="center" vertical="center"/>
    </xf>
    <xf numFmtId="0" fontId="58" fillId="0" borderId="31" xfId="0" applyFont="1" applyBorder="1" applyAlignment="1">
      <alignment horizontal="center" vertical="center"/>
    </xf>
    <xf numFmtId="0" fontId="58" fillId="0" borderId="32" xfId="0" applyFont="1" applyBorder="1" applyAlignment="1">
      <alignment horizontal="center" vertical="center"/>
    </xf>
    <xf numFmtId="0" fontId="6" fillId="36" borderId="33" xfId="0" applyFont="1" applyFill="1" applyBorder="1" applyAlignment="1">
      <alignment horizontal="center" vertical="center" wrapText="1"/>
    </xf>
    <xf numFmtId="0" fontId="6" fillId="36" borderId="34" xfId="0" applyFont="1" applyFill="1" applyBorder="1" applyAlignment="1">
      <alignment horizontal="center" vertical="center" wrapText="1"/>
    </xf>
    <xf numFmtId="0" fontId="6" fillId="36" borderId="35" xfId="0" applyFont="1" applyFill="1" applyBorder="1" applyAlignment="1">
      <alignment horizontal="center" vertical="center" wrapText="1"/>
    </xf>
    <xf numFmtId="0" fontId="54" fillId="0" borderId="36" xfId="0" applyFont="1" applyFill="1" applyBorder="1" applyAlignment="1">
      <alignment horizontal="center" vertical="center" wrapText="1"/>
    </xf>
    <xf numFmtId="0" fontId="54" fillId="0" borderId="37" xfId="0" applyFont="1" applyFill="1" applyBorder="1" applyAlignment="1">
      <alignment horizontal="center" vertical="center" wrapText="1"/>
    </xf>
    <xf numFmtId="0" fontId="54" fillId="0" borderId="38" xfId="0" applyFont="1" applyFill="1" applyBorder="1" applyAlignment="1">
      <alignment horizontal="center" vertical="center" wrapText="1"/>
    </xf>
    <xf numFmtId="0" fontId="7" fillId="0" borderId="30" xfId="0" applyFont="1" applyFill="1" applyBorder="1" applyAlignment="1">
      <alignment horizontal="center" vertical="center" wrapText="1"/>
    </xf>
    <xf numFmtId="0" fontId="7" fillId="0" borderId="31" xfId="0" applyFont="1" applyFill="1" applyBorder="1" applyAlignment="1">
      <alignment horizontal="center" vertical="center"/>
    </xf>
    <xf numFmtId="0" fontId="6" fillId="36" borderId="33" xfId="0" applyFont="1" applyFill="1" applyBorder="1" applyAlignment="1">
      <alignment horizontal="center"/>
    </xf>
    <xf numFmtId="0" fontId="6" fillId="36" borderId="34" xfId="0" applyFont="1" applyFill="1" applyBorder="1" applyAlignment="1">
      <alignment horizontal="center"/>
    </xf>
    <xf numFmtId="0" fontId="6" fillId="36" borderId="35" xfId="0" applyFont="1" applyFill="1" applyBorder="1" applyAlignment="1">
      <alignment horizontal="center"/>
    </xf>
    <xf numFmtId="0" fontId="6" fillId="36" borderId="39" xfId="0" applyFont="1" applyFill="1" applyBorder="1" applyAlignment="1">
      <alignment horizontal="center" vertical="center" wrapText="1"/>
    </xf>
    <xf numFmtId="0" fontId="6" fillId="36" borderId="40" xfId="0" applyFont="1" applyFill="1" applyBorder="1" applyAlignment="1">
      <alignment horizontal="center" vertical="center" wrapText="1"/>
    </xf>
    <xf numFmtId="0" fontId="6" fillId="36" borderId="18" xfId="0" applyFont="1" applyFill="1" applyBorder="1" applyAlignment="1">
      <alignment horizontal="center" vertical="center" wrapText="1"/>
    </xf>
    <xf numFmtId="0" fontId="6" fillId="36" borderId="23" xfId="0" applyFont="1" applyFill="1" applyBorder="1" applyAlignment="1">
      <alignment horizontal="center" vertical="center" wrapText="1"/>
    </xf>
    <xf numFmtId="0" fontId="6" fillId="36" borderId="11" xfId="0" applyFont="1" applyFill="1" applyBorder="1" applyAlignment="1">
      <alignment horizontal="center" vertical="center" wrapText="1"/>
    </xf>
    <xf numFmtId="0" fontId="6" fillId="36" borderId="17" xfId="0" applyFont="1" applyFill="1" applyBorder="1" applyAlignment="1">
      <alignment horizontal="center" vertical="center" wrapText="1"/>
    </xf>
    <xf numFmtId="0" fontId="6" fillId="36" borderId="41" xfId="0" applyFont="1" applyFill="1" applyBorder="1" applyAlignment="1">
      <alignment horizontal="center" vertical="center" wrapText="1"/>
    </xf>
    <xf numFmtId="0" fontId="6" fillId="36" borderId="24" xfId="0" applyFont="1" applyFill="1" applyBorder="1" applyAlignment="1">
      <alignment horizontal="center" vertical="center" wrapText="1"/>
    </xf>
    <xf numFmtId="0" fontId="6" fillId="36" borderId="42" xfId="0" applyFont="1" applyFill="1" applyBorder="1" applyAlignment="1">
      <alignment horizontal="center" vertical="center" wrapText="1"/>
    </xf>
    <xf numFmtId="0" fontId="6" fillId="36" borderId="43" xfId="0" applyFont="1" applyFill="1" applyBorder="1" applyAlignment="1">
      <alignment horizontal="center" vertical="center" wrapText="1"/>
    </xf>
    <xf numFmtId="0" fontId="6" fillId="36" borderId="28" xfId="0" applyFont="1" applyFill="1" applyBorder="1" applyAlignment="1">
      <alignment horizontal="center" vertical="center" wrapText="1"/>
    </xf>
    <xf numFmtId="14" fontId="59" fillId="0" borderId="31" xfId="0" applyNumberFormat="1" applyFont="1" applyFill="1" applyBorder="1" applyAlignment="1">
      <alignment horizontal="center" vertical="center"/>
    </xf>
    <xf numFmtId="0" fontId="59" fillId="0" borderId="31" xfId="0" applyFont="1" applyFill="1" applyBorder="1" applyAlignment="1">
      <alignment horizontal="center" vertical="center"/>
    </xf>
    <xf numFmtId="0" fontId="59" fillId="0" borderId="32" xfId="0" applyFont="1" applyFill="1" applyBorder="1" applyAlignment="1">
      <alignment horizontal="center" vertical="center"/>
    </xf>
    <xf numFmtId="0" fontId="54" fillId="0" borderId="44" xfId="0" applyFont="1" applyBorder="1" applyAlignment="1">
      <alignment horizontal="left" vertical="center"/>
    </xf>
    <xf numFmtId="0" fontId="54" fillId="0" borderId="34" xfId="0" applyFont="1" applyBorder="1" applyAlignment="1">
      <alignment horizontal="left" vertical="center"/>
    </xf>
    <xf numFmtId="0" fontId="54" fillId="0" borderId="45" xfId="0" applyFont="1" applyBorder="1" applyAlignment="1">
      <alignment horizontal="left" vertical="center"/>
    </xf>
    <xf numFmtId="0" fontId="60" fillId="0" borderId="30" xfId="0" applyFont="1" applyBorder="1" applyAlignment="1">
      <alignment horizontal="center" vertical="center"/>
    </xf>
    <xf numFmtId="0" fontId="60" fillId="0" borderId="31" xfId="0" applyFont="1" applyBorder="1" applyAlignment="1">
      <alignment horizontal="center" vertical="center"/>
    </xf>
    <xf numFmtId="0" fontId="60" fillId="0" borderId="32" xfId="0" applyFont="1" applyBorder="1" applyAlignment="1">
      <alignment horizontal="center" vertical="center"/>
    </xf>
    <xf numFmtId="0" fontId="59" fillId="0" borderId="30" xfId="0" applyFont="1" applyFill="1" applyBorder="1" applyAlignment="1">
      <alignment horizontal="center" vertical="center"/>
    </xf>
    <xf numFmtId="0" fontId="0" fillId="0" borderId="15" xfId="0" applyBorder="1" applyAlignment="1">
      <alignment horizontal="center"/>
    </xf>
    <xf numFmtId="0" fontId="0" fillId="0" borderId="0" xfId="0" applyBorder="1" applyAlignment="1">
      <alignment horizontal="center"/>
    </xf>
    <xf numFmtId="0" fontId="0" fillId="0" borderId="16" xfId="0" applyBorder="1" applyAlignment="1">
      <alignment horizontal="center"/>
    </xf>
    <xf numFmtId="0" fontId="5" fillId="33" borderId="31" xfId="0" applyFont="1" applyFill="1" applyBorder="1" applyAlignment="1">
      <alignment horizontal="left" vertical="center" wrapText="1"/>
    </xf>
    <xf numFmtId="0" fontId="54" fillId="0" borderId="31" xfId="0" applyFont="1" applyBorder="1" applyAlignment="1">
      <alignment horizontal="justify" vertical="center" wrapText="1"/>
    </xf>
    <xf numFmtId="0" fontId="6" fillId="36" borderId="31" xfId="0" applyFont="1" applyFill="1" applyBorder="1" applyAlignment="1">
      <alignment horizontal="left" vertical="center" wrapText="1"/>
    </xf>
    <xf numFmtId="0" fontId="54" fillId="0" borderId="0" xfId="0" applyFont="1" applyBorder="1" applyAlignment="1">
      <alignment horizontal="center" vertical="center" wrapText="1"/>
    </xf>
    <xf numFmtId="0" fontId="6" fillId="36" borderId="30" xfId="0" applyFont="1" applyFill="1" applyBorder="1" applyAlignment="1">
      <alignment horizontal="left" vertical="center" wrapText="1"/>
    </xf>
    <xf numFmtId="0" fontId="54" fillId="0" borderId="32" xfId="0" applyFont="1" applyBorder="1" applyAlignment="1">
      <alignment horizontal="left" vertical="center" wrapText="1"/>
    </xf>
    <xf numFmtId="0" fontId="61" fillId="0" borderId="32" xfId="0" applyFont="1" applyFill="1" applyBorder="1" applyAlignment="1">
      <alignment horizontal="center" vertical="top" wrapText="1"/>
    </xf>
    <xf numFmtId="0" fontId="6" fillId="36" borderId="46" xfId="0" applyFont="1" applyFill="1" applyBorder="1" applyAlignment="1">
      <alignment horizontal="center" vertical="center" wrapText="1"/>
    </xf>
    <xf numFmtId="0" fontId="6" fillId="36" borderId="47" xfId="0" applyFont="1" applyFill="1" applyBorder="1" applyAlignment="1">
      <alignment horizontal="center" vertical="center" wrapText="1"/>
    </xf>
    <xf numFmtId="0" fontId="6" fillId="36" borderId="48" xfId="0" applyFont="1" applyFill="1" applyBorder="1" applyAlignment="1">
      <alignment horizontal="center" vertical="center" wrapText="1"/>
    </xf>
    <xf numFmtId="0" fontId="54" fillId="0" borderId="49" xfId="0" applyFont="1" applyFill="1" applyBorder="1" applyAlignment="1">
      <alignment horizontal="center" vertical="center" wrapText="1"/>
    </xf>
    <xf numFmtId="0" fontId="4" fillId="0" borderId="30"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8" fillId="33" borderId="25" xfId="0" applyFont="1" applyFill="1" applyBorder="1" applyAlignment="1">
      <alignment horizontal="right" vertical="center" wrapText="1"/>
    </xf>
    <xf numFmtId="0" fontId="8" fillId="33" borderId="26" xfId="0" applyFont="1" applyFill="1" applyBorder="1" applyAlignment="1">
      <alignment horizontal="right" vertical="center" wrapText="1"/>
    </xf>
    <xf numFmtId="0" fontId="8" fillId="33" borderId="27" xfId="0" applyFont="1" applyFill="1" applyBorder="1" applyAlignment="1">
      <alignment horizontal="right" vertical="center" wrapText="1"/>
    </xf>
    <xf numFmtId="0" fontId="6" fillId="36" borderId="32" xfId="0" applyFont="1" applyFill="1" applyBorder="1" applyAlignment="1">
      <alignment horizontal="left" vertical="center" wrapText="1"/>
    </xf>
    <xf numFmtId="0" fontId="6" fillId="36" borderId="44" xfId="0" applyFont="1" applyFill="1" applyBorder="1" applyAlignment="1">
      <alignment horizontal="center" vertical="center" wrapText="1"/>
    </xf>
    <xf numFmtId="0" fontId="6" fillId="36" borderId="45" xfId="0" applyFont="1" applyFill="1" applyBorder="1" applyAlignment="1">
      <alignment horizontal="center" vertical="center" wrapText="1"/>
    </xf>
    <xf numFmtId="174" fontId="4" fillId="33" borderId="50" xfId="61" applyNumberFormat="1" applyFont="1" applyFill="1" applyBorder="1" applyAlignment="1">
      <alignment horizontal="center" vertical="center" wrapText="1"/>
    </xf>
    <xf numFmtId="174" fontId="4" fillId="33" borderId="37" xfId="61" applyNumberFormat="1" applyFont="1" applyFill="1" applyBorder="1" applyAlignment="1">
      <alignment horizontal="center" vertical="center" wrapText="1"/>
    </xf>
    <xf numFmtId="174" fontId="4" fillId="33" borderId="38" xfId="61" applyNumberFormat="1" applyFont="1" applyFill="1" applyBorder="1" applyAlignment="1">
      <alignment horizontal="center" vertical="center" wrapText="1"/>
    </xf>
    <xf numFmtId="0" fontId="54" fillId="0" borderId="32" xfId="0" applyFont="1" applyFill="1" applyBorder="1" applyAlignment="1">
      <alignment horizontal="left" vertical="top" wrapText="1"/>
    </xf>
    <xf numFmtId="0" fontId="54" fillId="0" borderId="11" xfId="0" applyFont="1" applyBorder="1" applyAlignment="1">
      <alignment horizontal="center"/>
    </xf>
    <xf numFmtId="0" fontId="0" fillId="0" borderId="25" xfId="0"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0" fontId="52" fillId="0" borderId="10" xfId="0" applyFont="1" applyBorder="1" applyAlignment="1">
      <alignment horizontal="center"/>
    </xf>
    <xf numFmtId="0" fontId="6" fillId="36" borderId="25" xfId="0" applyFont="1" applyFill="1" applyBorder="1" applyAlignment="1">
      <alignment horizontal="center"/>
    </xf>
    <xf numFmtId="0" fontId="6" fillId="36" borderId="26" xfId="0" applyFont="1" applyFill="1" applyBorder="1" applyAlignment="1">
      <alignment horizontal="center"/>
    </xf>
    <xf numFmtId="0" fontId="6" fillId="36" borderId="27" xfId="0" applyFont="1" applyFill="1" applyBorder="1" applyAlignment="1">
      <alignment horizontal="center"/>
    </xf>
    <xf numFmtId="9" fontId="0" fillId="0" borderId="25" xfId="0" applyNumberFormat="1" applyFont="1" applyBorder="1" applyAlignment="1">
      <alignment horizontal="center" vertical="center" wrapText="1"/>
    </xf>
    <xf numFmtId="9" fontId="0" fillId="0" borderId="26" xfId="0" applyNumberFormat="1" applyFont="1" applyBorder="1" applyAlignment="1">
      <alignment horizontal="center" vertical="center" wrapText="1"/>
    </xf>
    <xf numFmtId="9" fontId="0" fillId="0" borderId="27" xfId="0" applyNumberFormat="1" applyFont="1" applyBorder="1" applyAlignment="1">
      <alignment horizontal="center" vertical="center" wrapText="1"/>
    </xf>
    <xf numFmtId="0" fontId="3" fillId="0" borderId="51" xfId="0" applyFont="1" applyFill="1" applyBorder="1" applyAlignment="1">
      <alignment horizontal="justify" vertical="center" wrapText="1"/>
    </xf>
    <xf numFmtId="0" fontId="3" fillId="0" borderId="52" xfId="0" applyFont="1" applyFill="1" applyBorder="1" applyAlignment="1">
      <alignment horizontal="justify" vertical="center" wrapText="1"/>
    </xf>
    <xf numFmtId="0" fontId="3" fillId="0" borderId="53" xfId="0" applyFont="1" applyFill="1" applyBorder="1" applyAlignment="1">
      <alignment horizontal="justify" vertical="center" wrapText="1"/>
    </xf>
    <xf numFmtId="0" fontId="3" fillId="0" borderId="54" xfId="0" applyFont="1" applyFill="1" applyBorder="1" applyAlignment="1">
      <alignment horizontal="center" vertical="center" wrapText="1"/>
    </xf>
    <xf numFmtId="0" fontId="3" fillId="0" borderId="52" xfId="0" applyFont="1" applyFill="1" applyBorder="1" applyAlignment="1">
      <alignment horizontal="center" vertical="center" wrapText="1"/>
    </xf>
    <xf numFmtId="0" fontId="3" fillId="0" borderId="53" xfId="0" applyFont="1" applyFill="1" applyBorder="1" applyAlignment="1">
      <alignment horizontal="center" vertical="center" wrapText="1"/>
    </xf>
    <xf numFmtId="0" fontId="10" fillId="33" borderId="14" xfId="0" applyFont="1" applyFill="1" applyBorder="1" applyAlignment="1">
      <alignment horizontal="left" vertical="top" wrapText="1"/>
    </xf>
    <xf numFmtId="0" fontId="10" fillId="33" borderId="19" xfId="0" applyFont="1" applyFill="1" applyBorder="1" applyAlignment="1">
      <alignment horizontal="left" vertical="top" wrapText="1"/>
    </xf>
    <xf numFmtId="0" fontId="10" fillId="33" borderId="24" xfId="0" applyFont="1" applyFill="1" applyBorder="1" applyAlignment="1">
      <alignment horizontal="left" vertical="top" wrapText="1"/>
    </xf>
    <xf numFmtId="0" fontId="10" fillId="33" borderId="11" xfId="0" applyFont="1" applyFill="1" applyBorder="1" applyAlignment="1">
      <alignment horizontal="left" vertical="top" wrapText="1"/>
    </xf>
    <xf numFmtId="0" fontId="10" fillId="33" borderId="28" xfId="0" applyFont="1" applyFill="1" applyBorder="1" applyAlignment="1">
      <alignment horizontal="left" vertical="top" wrapText="1"/>
    </xf>
    <xf numFmtId="0" fontId="9" fillId="33" borderId="13" xfId="0" applyFont="1" applyFill="1" applyBorder="1" applyAlignment="1">
      <alignment horizontal="center" vertical="center" wrapText="1"/>
    </xf>
    <xf numFmtId="0" fontId="9" fillId="33" borderId="14" xfId="0" applyFont="1" applyFill="1" applyBorder="1" applyAlignment="1">
      <alignment horizontal="center" vertical="center" wrapText="1"/>
    </xf>
    <xf numFmtId="0" fontId="9" fillId="33" borderId="19" xfId="0" applyFont="1" applyFill="1" applyBorder="1" applyAlignment="1">
      <alignment horizontal="center" vertical="center" wrapText="1"/>
    </xf>
  </cellXfs>
  <cellStyles count="5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Incorrecto" xfId="47"/>
    <cellStyle name="Comma" xfId="48"/>
    <cellStyle name="Comma [0]" xfId="49"/>
    <cellStyle name="Currency" xfId="50"/>
    <cellStyle name="Currency [0]" xfId="51"/>
    <cellStyle name="Neutral" xfId="52"/>
    <cellStyle name="Normal 2 2" xfId="53"/>
    <cellStyle name="Normal 2 3" xfId="54"/>
    <cellStyle name="Normal 2 4" xfId="55"/>
    <cellStyle name="Normal 3" xfId="56"/>
    <cellStyle name="Normal 4 2" xfId="57"/>
    <cellStyle name="Normal 4 3" xfId="58"/>
    <cellStyle name="Normal 4 4" xfId="59"/>
    <cellStyle name="Notas" xfId="60"/>
    <cellStyle name="Percent" xfId="61"/>
    <cellStyle name="Porcentual 2" xfId="62"/>
    <cellStyle name="Salida" xfId="63"/>
    <cellStyle name="Texto de advertencia" xfId="64"/>
    <cellStyle name="Texto explicativo" xfId="65"/>
    <cellStyle name="Título" xfId="66"/>
    <cellStyle name="Título 2" xfId="67"/>
    <cellStyle name="Título 3" xfId="68"/>
    <cellStyle name="Total"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CUMPLIMIENTO DE ACTIVIDADES</a:t>
            </a:r>
          </a:p>
        </c:rich>
      </c:tx>
      <c:layout>
        <c:manualLayout>
          <c:xMode val="factor"/>
          <c:yMode val="factor"/>
          <c:x val="-0.003"/>
          <c:y val="-0.0075"/>
        </c:manualLayout>
      </c:layout>
      <c:spPr>
        <a:noFill/>
        <a:ln w="3175">
          <a:noFill/>
        </a:ln>
      </c:spPr>
    </c:title>
    <c:plotArea>
      <c:layout>
        <c:manualLayout>
          <c:xMode val="edge"/>
          <c:yMode val="edge"/>
          <c:x val="0.015"/>
          <c:y val="0.07475"/>
          <c:w val="0.92525"/>
          <c:h val="0.80325"/>
        </c:manualLayout>
      </c:layout>
      <c:barChart>
        <c:barDir val="col"/>
        <c:grouping val="clustered"/>
        <c:varyColors val="0"/>
        <c:ser>
          <c:idx val="0"/>
          <c:order val="0"/>
          <c:tx>
            <c:strRef>
              <c:f>'2018'!$A$43:$V$43</c:f>
              <c:strCache>
                <c:ptCount val="1"/>
                <c:pt idx="0">
                  <c:v>ACTIVIDADES PROGRAMADAS</c:v>
                </c:pt>
              </c:strCache>
            </c:strRef>
          </c:tx>
          <c:spPr>
            <a:solidFill>
              <a:srgbClr val="0070C0"/>
            </a:solidFill>
            <a:ln w="3175">
              <a:solidFill>
                <a:srgbClr val="333399"/>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Pos val="outEnd"/>
            <c:showLegendKey val="0"/>
            <c:showVal val="1"/>
            <c:showBubbleSize val="0"/>
            <c:showCatName val="0"/>
            <c:showSerName val="0"/>
            <c:showPercent val="0"/>
          </c:dLbls>
          <c:cat>
            <c:strRef>
              <c:f>('2018'!$W$42:$Y$42,'2018'!$Z$42:$AB$42,'2018'!$AC$42:$AE$42,'2018'!$AF$42:$AH$42)</c:f>
              <c:strCache/>
            </c:strRef>
          </c:cat>
          <c:val>
            <c:numRef>
              <c:f>('2018'!$W$43:$Y$43,'2018'!$Z$43:$AB$43,'2018'!$AC$43:$AE$43,'2018'!$AF$43:$AH$43)</c:f>
              <c:numCache/>
            </c:numRef>
          </c:val>
        </c:ser>
        <c:ser>
          <c:idx val="1"/>
          <c:order val="1"/>
          <c:tx>
            <c:strRef>
              <c:f>'2018'!$A$44:$V$44</c:f>
              <c:strCache>
                <c:ptCount val="1"/>
                <c:pt idx="0">
                  <c:v>ACTIVIDADES EJECUTADAS</c:v>
                </c:pt>
              </c:strCache>
            </c:strRef>
          </c:tx>
          <c:spPr>
            <a:solidFill>
              <a:srgbClr val="C0504D"/>
            </a:solidFill>
            <a:ln w="3175">
              <a:solidFill>
                <a:srgbClr val="333399"/>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Pos val="outEnd"/>
            <c:showLegendKey val="0"/>
            <c:showVal val="1"/>
            <c:showBubbleSize val="0"/>
            <c:showCatName val="0"/>
            <c:showSerName val="0"/>
            <c:showPercent val="0"/>
          </c:dLbls>
          <c:val>
            <c:numRef>
              <c:f>('2018'!$W$44:$Y$44,'2018'!$Z$44:$AB$44,'2018'!$AC$44:$AE$44,'2018'!$AF$44:$AH$44)</c:f>
              <c:numCache/>
            </c:numRef>
          </c:val>
        </c:ser>
        <c:overlap val="-25"/>
        <c:gapWidth val="75"/>
        <c:axId val="43032639"/>
        <c:axId val="51749432"/>
      </c:barChart>
      <c:catAx>
        <c:axId val="43032639"/>
        <c:scaling>
          <c:orientation val="minMax"/>
        </c:scaling>
        <c:axPos val="b"/>
        <c:delete val="0"/>
        <c:numFmt formatCode="General" sourceLinked="1"/>
        <c:majorTickMark val="none"/>
        <c:minorTickMark val="none"/>
        <c:tickLblPos val="nextTo"/>
        <c:spPr>
          <a:ln w="3175">
            <a:solidFill>
              <a:srgbClr val="808080"/>
            </a:solidFill>
          </a:ln>
        </c:spPr>
        <c:crossAx val="51749432"/>
        <c:crosses val="autoZero"/>
        <c:auto val="1"/>
        <c:lblOffset val="100"/>
        <c:tickLblSkip val="1"/>
        <c:noMultiLvlLbl val="0"/>
      </c:catAx>
      <c:valAx>
        <c:axId val="51749432"/>
        <c:scaling>
          <c:orientation val="minMax"/>
        </c:scaling>
        <c:axPos val="l"/>
        <c:delete val="0"/>
        <c:numFmt formatCode="General" sourceLinked="1"/>
        <c:majorTickMark val="none"/>
        <c:minorTickMark val="none"/>
        <c:tickLblPos val="nextTo"/>
        <c:spPr>
          <a:ln w="3175">
            <a:noFill/>
          </a:ln>
        </c:spPr>
        <c:crossAx val="43032639"/>
        <c:crossesAt val="1"/>
        <c:crossBetween val="between"/>
        <c:dispUnits/>
      </c:valAx>
      <c:spPr>
        <a:noFill/>
        <a:ln>
          <a:noFill/>
        </a:ln>
      </c:spPr>
    </c:plotArea>
    <c:legend>
      <c:legendPos val="b"/>
      <c:layout>
        <c:manualLayout>
          <c:xMode val="edge"/>
          <c:yMode val="edge"/>
          <c:x val="0.25925"/>
          <c:y val="0.90625"/>
          <c:w val="0.47725"/>
          <c:h val="0.07125"/>
        </c:manualLayout>
      </c:layout>
      <c:overlay val="0"/>
      <c:spPr>
        <a:noFill/>
        <a:ln w="3175">
          <a:noFill/>
        </a:ln>
      </c:spPr>
      <c:txPr>
        <a:bodyPr vert="horz" rot="0"/>
        <a:lstStyle/>
        <a:p>
          <a:pPr>
            <a:defRPr lang="en-US" cap="none" sz="77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5"/>
          <c:y val="-0.009"/>
          <c:w val="0.94575"/>
          <c:h val="0.9755"/>
        </c:manualLayout>
      </c:layout>
      <c:barChart>
        <c:barDir val="col"/>
        <c:grouping val="clustered"/>
        <c:varyColors val="0"/>
        <c:ser>
          <c:idx val="0"/>
          <c:order val="0"/>
          <c:tx>
            <c:strRef>
              <c:f>'2018'!$A$45:$V$45</c:f>
              <c:strCache>
                <c:ptCount val="1"/>
                <c:pt idx="0">
                  <c:v>CUMPLIMIENTO DE ACTIVIDADES</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dLblPos val="outEnd"/>
            <c:showLegendKey val="0"/>
            <c:showVal val="1"/>
            <c:showBubbleSize val="0"/>
            <c:showCatName val="0"/>
            <c:showSerName val="0"/>
            <c:showPercent val="0"/>
          </c:dLbls>
          <c:cat>
            <c:strRef>
              <c:f>('2018'!$W$42:$Y$42,'2018'!$Z$42:$AB$42,'2018'!$AC$42:$AE$42,'2018'!$AF$42:$AH$42)</c:f>
              <c:strCache/>
            </c:strRef>
          </c:cat>
          <c:val>
            <c:numRef>
              <c:f>('2018'!$W$45:$Y$45,'2018'!$Z$45:$AB$45,'2018'!$AC$45:$AE$45,'2018'!$AF$45:$AH$45)</c:f>
              <c:numCache/>
            </c:numRef>
          </c:val>
        </c:ser>
        <c:ser>
          <c:idx val="1"/>
          <c:order val="1"/>
          <c:tx>
            <c:strRef>
              <c:f>'2018'!$A$11:$H$11</c:f>
              <c:strCache>
                <c:ptCount val="1"/>
                <c:pt idx="0">
                  <c:v>META</c:v>
                </c:pt>
              </c:strCache>
            </c:strRef>
          </c:tx>
          <c:spPr>
            <a:solidFill>
              <a:srgbClr val="92D05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Calibri"/>
                    <a:ea typeface="Calibri"/>
                    <a:cs typeface="Calibri"/>
                  </a:defRPr>
                </a:pPr>
              </a:p>
            </c:txPr>
            <c:dLblPos val="outEnd"/>
            <c:showLegendKey val="0"/>
            <c:showVal val="1"/>
            <c:showBubbleSize val="0"/>
            <c:showCatName val="0"/>
            <c:showSerName val="0"/>
            <c:showPercent val="0"/>
          </c:dLbls>
          <c:val>
            <c:numRef>
              <c:f>('2018'!$W$46:$Y$46,'2018'!$Z$46:$AB$46,'2018'!$AC$46:$AE$46,'2018'!$AF$46:$AH$46)</c:f>
              <c:numCache/>
            </c:numRef>
          </c:val>
        </c:ser>
        <c:overlap val="-25"/>
        <c:gapWidth val="75"/>
        <c:axId val="63091705"/>
        <c:axId val="30954434"/>
      </c:barChart>
      <c:catAx>
        <c:axId val="63091705"/>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30954434"/>
        <c:crosses val="autoZero"/>
        <c:auto val="1"/>
        <c:lblOffset val="100"/>
        <c:tickLblSkip val="1"/>
        <c:noMultiLvlLbl val="0"/>
      </c:catAx>
      <c:valAx>
        <c:axId val="30954434"/>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63091705"/>
        <c:crossesAt val="1"/>
        <c:crossBetween val="between"/>
        <c:dispUnits/>
      </c:valAx>
      <c:spPr>
        <a:noFill/>
        <a:ln>
          <a:noFill/>
        </a:ln>
      </c:spPr>
    </c:plotArea>
    <c:legend>
      <c:legendPos val="b"/>
      <c:layout>
        <c:manualLayout>
          <c:xMode val="edge"/>
          <c:yMode val="edge"/>
          <c:x val="0.347"/>
          <c:y val="0.91"/>
          <c:w val="0.303"/>
          <c:h val="0.07125"/>
        </c:manualLayout>
      </c:layout>
      <c:overlay val="0"/>
      <c:spPr>
        <a:noFill/>
        <a:ln w="3175">
          <a:noFill/>
        </a:ln>
      </c:spPr>
      <c:txPr>
        <a:bodyPr vert="horz" rot="0"/>
        <a:lstStyle/>
        <a:p>
          <a:pPr>
            <a:defRPr lang="en-US" cap="none" sz="690"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emf" /><Relationship Id="rId3"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46</xdr:row>
      <xdr:rowOff>76200</xdr:rowOff>
    </xdr:from>
    <xdr:to>
      <xdr:col>24</xdr:col>
      <xdr:colOff>66675</xdr:colOff>
      <xdr:row>60</xdr:row>
      <xdr:rowOff>38100</xdr:rowOff>
    </xdr:to>
    <xdr:graphicFrame>
      <xdr:nvGraphicFramePr>
        <xdr:cNvPr id="1" name="6 Gráfico"/>
        <xdr:cNvGraphicFramePr/>
      </xdr:nvGraphicFramePr>
      <xdr:xfrm>
        <a:off x="114300" y="13487400"/>
        <a:ext cx="6391275" cy="262890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123825</xdr:colOff>
      <xdr:row>0</xdr:row>
      <xdr:rowOff>57150</xdr:rowOff>
    </xdr:from>
    <xdr:to>
      <xdr:col>6</xdr:col>
      <xdr:colOff>123825</xdr:colOff>
      <xdr:row>3</xdr:row>
      <xdr:rowOff>180975</xdr:rowOff>
    </xdr:to>
    <xdr:pic>
      <xdr:nvPicPr>
        <xdr:cNvPr id="2" name="Imagen 3"/>
        <xdr:cNvPicPr preferRelativeResize="1">
          <a:picLocks noChangeAspect="1"/>
        </xdr:cNvPicPr>
      </xdr:nvPicPr>
      <xdr:blipFill>
        <a:blip r:embed="rId2"/>
        <a:stretch>
          <a:fillRect/>
        </a:stretch>
      </xdr:blipFill>
      <xdr:spPr>
        <a:xfrm>
          <a:off x="123825" y="57150"/>
          <a:ext cx="1800225" cy="809625"/>
        </a:xfrm>
        <a:prstGeom prst="rect">
          <a:avLst/>
        </a:prstGeom>
        <a:noFill/>
        <a:ln w="9525" cmpd="sng">
          <a:noFill/>
        </a:ln>
      </xdr:spPr>
    </xdr:pic>
    <xdr:clientData/>
  </xdr:twoCellAnchor>
  <xdr:twoCellAnchor>
    <xdr:from>
      <xdr:col>24</xdr:col>
      <xdr:colOff>381000</xdr:colOff>
      <xdr:row>46</xdr:row>
      <xdr:rowOff>114300</xdr:rowOff>
    </xdr:from>
    <xdr:to>
      <xdr:col>40</xdr:col>
      <xdr:colOff>371475</xdr:colOff>
      <xdr:row>60</xdr:row>
      <xdr:rowOff>76200</xdr:rowOff>
    </xdr:to>
    <xdr:graphicFrame>
      <xdr:nvGraphicFramePr>
        <xdr:cNvPr id="3" name="Gráfico 1"/>
        <xdr:cNvGraphicFramePr/>
      </xdr:nvGraphicFramePr>
      <xdr:xfrm>
        <a:off x="6819900" y="13525500"/>
        <a:ext cx="6343650" cy="2628900"/>
      </xdr:xfrm>
      <a:graphic>
        <a:graphicData uri="http://schemas.openxmlformats.org/drawingml/2006/chart">
          <c:chart xmlns:c="http://schemas.openxmlformats.org/drawingml/2006/chart" r:id="rId3"/>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E:\Sistema%20Gesti&#243;n%20Integral%20AEROSMITH\4.%20Gestion%20Talento%20Humano\GESTION%20DEL%20TALENTO%20HUMANO.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icio"/>
      <sheetName val="Control Doc y Registros"/>
      <sheetName val="Gest doc"/>
      <sheetName val="CtrAsis"/>
      <sheetName val="EvalCapac"/>
      <sheetName val="Solic Permiso"/>
      <sheetName val="RepTiempo"/>
      <sheetName val="RepTiempo (2)"/>
      <sheetName val="EvalDesempPers"/>
      <sheetName val="Ausentismo"/>
      <sheetName val="Paz y Salvo"/>
      <sheetName val="EntregaEPP"/>
      <sheetName val="Remision Vr. Medica"/>
      <sheetName val="CrtIngPer"/>
      <sheetName val="Entrevista"/>
    </sheetNames>
    <sheetDataSet>
      <sheetData sheetId="1">
        <row r="12">
          <cell r="B12">
            <v>1</v>
          </cell>
          <cell r="C12" t="str">
            <v>TIA-F-03</v>
          </cell>
          <cell r="F12" t="str">
            <v>Gestión del Talento Humano</v>
          </cell>
          <cell r="G12" t="str">
            <v>Control de asistencia</v>
          </cell>
          <cell r="R12">
            <v>40147</v>
          </cell>
          <cell r="S12">
            <v>2</v>
          </cell>
          <cell r="T12" t="str">
            <v>Coordinador SGI</v>
          </cell>
        </row>
        <row r="13">
          <cell r="B13">
            <v>2</v>
          </cell>
          <cell r="C13" t="str">
            <v>TIA-F-04</v>
          </cell>
          <cell r="F13" t="str">
            <v>Gestión del Talento Humano</v>
          </cell>
          <cell r="G13" t="str">
            <v>Evaluación de capacitacion</v>
          </cell>
          <cell r="R13">
            <v>39785</v>
          </cell>
          <cell r="S13">
            <v>1</v>
          </cell>
          <cell r="T13" t="str">
            <v>Coordinador SGI</v>
          </cell>
        </row>
        <row r="14">
          <cell r="B14">
            <v>3</v>
          </cell>
          <cell r="C14" t="str">
            <v>TIA-F-06</v>
          </cell>
          <cell r="F14" t="str">
            <v>Gestión documental</v>
          </cell>
          <cell r="G14" t="str">
            <v>Control de documentos y registros</v>
          </cell>
          <cell r="R14">
            <v>39777</v>
          </cell>
          <cell r="S14">
            <v>1</v>
          </cell>
          <cell r="T14" t="str">
            <v>Coordinador SGI</v>
          </cell>
        </row>
        <row r="15">
          <cell r="B15">
            <v>4</v>
          </cell>
          <cell r="C15" t="str">
            <v>TIA-F-07</v>
          </cell>
          <cell r="F15" t="str">
            <v>Gestión documental</v>
          </cell>
          <cell r="G15" t="str">
            <v>Gestión de documentos</v>
          </cell>
          <cell r="R15">
            <v>39777</v>
          </cell>
          <cell r="S15">
            <v>1</v>
          </cell>
          <cell r="T15" t="str">
            <v>Coordinador SGI</v>
          </cell>
        </row>
        <row r="16">
          <cell r="B16">
            <v>5</v>
          </cell>
          <cell r="C16" t="str">
            <v>TIA-F-19</v>
          </cell>
          <cell r="F16" t="str">
            <v>Gestión del Talento Humano</v>
          </cell>
          <cell r="G16" t="str">
            <v>Solicitud de permiso</v>
          </cell>
          <cell r="R16">
            <v>39785</v>
          </cell>
          <cell r="S16">
            <v>1</v>
          </cell>
          <cell r="T16" t="str">
            <v>Coordinador SGI</v>
          </cell>
        </row>
        <row r="17">
          <cell r="B17">
            <v>6</v>
          </cell>
          <cell r="C17" t="str">
            <v>TIA-F-40</v>
          </cell>
          <cell r="F17" t="str">
            <v>Gestión del Talento Humano</v>
          </cell>
          <cell r="G17" t="str">
            <v>Reporte de tiempo</v>
          </cell>
          <cell r="R17">
            <v>40544</v>
          </cell>
          <cell r="S17">
            <v>2</v>
          </cell>
          <cell r="T17" t="str">
            <v>Coordinador SGI</v>
          </cell>
        </row>
        <row r="18">
          <cell r="B18">
            <v>7</v>
          </cell>
          <cell r="C18" t="str">
            <v>TIA-F-41</v>
          </cell>
          <cell r="F18" t="str">
            <v>Gestión del Talento Humano</v>
          </cell>
          <cell r="G18" t="str">
            <v>Evaluación de desempeño de personal</v>
          </cell>
          <cell r="R18">
            <v>39785</v>
          </cell>
          <cell r="S18">
            <v>1</v>
          </cell>
          <cell r="T18" t="str">
            <v>Coordinador SGI</v>
          </cell>
        </row>
        <row r="19">
          <cell r="B19">
            <v>8</v>
          </cell>
          <cell r="C19" t="str">
            <v>TIA-F-42</v>
          </cell>
          <cell r="F19" t="str">
            <v>Gestión del Talento Humano</v>
          </cell>
          <cell r="G19" t="str">
            <v>Ausentismo</v>
          </cell>
          <cell r="R19">
            <v>39785</v>
          </cell>
          <cell r="S19">
            <v>1</v>
          </cell>
          <cell r="T19" t="str">
            <v>Coordinador SGI</v>
          </cell>
        </row>
        <row r="20">
          <cell r="B20">
            <v>9</v>
          </cell>
          <cell r="C20" t="str">
            <v>TIA-F-43</v>
          </cell>
          <cell r="F20" t="str">
            <v>Gestión del Talento Humano</v>
          </cell>
          <cell r="G20" t="str">
            <v>Paz y Salvo</v>
          </cell>
          <cell r="R20">
            <v>39785</v>
          </cell>
          <cell r="S20">
            <v>1</v>
          </cell>
          <cell r="T20" t="str">
            <v>Coordinador SGI</v>
          </cell>
        </row>
        <row r="21">
          <cell r="B21">
            <v>10</v>
          </cell>
          <cell r="C21" t="str">
            <v>TIA-F-44</v>
          </cell>
          <cell r="F21" t="str">
            <v>Gestión del Talento Humano</v>
          </cell>
          <cell r="G21" t="str">
            <v>Entrega de dotación y epps</v>
          </cell>
          <cell r="R21">
            <v>39923</v>
          </cell>
          <cell r="S21">
            <v>2</v>
          </cell>
          <cell r="T21" t="str">
            <v>Coordinador SGI</v>
          </cell>
        </row>
        <row r="22">
          <cell r="B22">
            <v>11</v>
          </cell>
          <cell r="C22" t="str">
            <v>TIA-F-45</v>
          </cell>
          <cell r="F22" t="str">
            <v>Gestión del Talento Humano</v>
          </cell>
          <cell r="G22" t="str">
            <v>Remisión a valoración medica ocupacional</v>
          </cell>
          <cell r="R22">
            <v>39785</v>
          </cell>
          <cell r="S22">
            <v>1</v>
          </cell>
          <cell r="T22" t="str">
            <v>Coordinador SGI</v>
          </cell>
        </row>
        <row r="23">
          <cell r="B23">
            <v>12</v>
          </cell>
          <cell r="C23" t="str">
            <v>TIA-F-48</v>
          </cell>
          <cell r="F23" t="str">
            <v>Gestión del Talento Humano</v>
          </cell>
          <cell r="G23" t="str">
            <v>Control de ingreso de personal</v>
          </cell>
          <cell r="R23">
            <v>39785</v>
          </cell>
          <cell r="S23">
            <v>1</v>
          </cell>
          <cell r="T23" t="str">
            <v>Coordinador SGI</v>
          </cell>
        </row>
        <row r="24">
          <cell r="B24">
            <v>13</v>
          </cell>
          <cell r="C24" t="str">
            <v>TIA-F-49</v>
          </cell>
          <cell r="F24" t="str">
            <v>Gestión del Talento Humano</v>
          </cell>
          <cell r="G24" t="str">
            <v>Entrevista</v>
          </cell>
          <cell r="R24">
            <v>39785</v>
          </cell>
          <cell r="S24">
            <v>1</v>
          </cell>
          <cell r="T24" t="str">
            <v>Coordinador SGI</v>
          </cell>
        </row>
        <row r="25">
          <cell r="B25">
            <v>14</v>
          </cell>
          <cell r="C25" t="str">
            <v>TIA-G-08</v>
          </cell>
          <cell r="F25" t="str">
            <v>Gestión del Talento Humano</v>
          </cell>
          <cell r="G25" t="str">
            <v>Guía de gestión del Talento Humano</v>
          </cell>
          <cell r="R25">
            <v>39785</v>
          </cell>
          <cell r="S25">
            <v>1</v>
          </cell>
          <cell r="T25" t="str">
            <v>Coordinador SGI</v>
          </cell>
        </row>
        <row r="26">
          <cell r="B26">
            <v>15</v>
          </cell>
          <cell r="C26" t="str">
            <v>TIA-G-09</v>
          </cell>
          <cell r="F26" t="str">
            <v>Gestión del Talento Humano</v>
          </cell>
          <cell r="G26" t="str">
            <v>Guía de evaluaciones médicas</v>
          </cell>
          <cell r="R26">
            <v>39785</v>
          </cell>
          <cell r="S26">
            <v>1</v>
          </cell>
          <cell r="T26" t="str">
            <v>Coordinador SGI</v>
          </cell>
        </row>
        <row r="27">
          <cell r="B27">
            <v>16</v>
          </cell>
          <cell r="C27" t="str">
            <v>TIA-M-01</v>
          </cell>
          <cell r="F27" t="str">
            <v>Gestión del Talento Humano</v>
          </cell>
          <cell r="G27" t="str">
            <v>Manual de responsabilidades y funciones</v>
          </cell>
          <cell r="R27">
            <v>40145</v>
          </cell>
          <cell r="S27">
            <v>2</v>
          </cell>
          <cell r="T27" t="str">
            <v>Coordinador SGI</v>
          </cell>
        </row>
        <row r="28">
          <cell r="B28">
            <v>17</v>
          </cell>
          <cell r="C28" t="str">
            <v>TIA-M-05</v>
          </cell>
          <cell r="F28" t="str">
            <v>Gestión del Talento Humano</v>
          </cell>
          <cell r="G28" t="str">
            <v>Manual de inducción</v>
          </cell>
          <cell r="R28">
            <v>39785</v>
          </cell>
          <cell r="S28">
            <v>1</v>
          </cell>
          <cell r="T28" t="str">
            <v>Coordinador SGI</v>
          </cell>
        </row>
        <row r="29">
          <cell r="B29">
            <v>18</v>
          </cell>
          <cell r="C29" t="str">
            <v>TIA-P-15</v>
          </cell>
          <cell r="F29" t="str">
            <v>Gestión del Talento Humano</v>
          </cell>
          <cell r="G29" t="str">
            <v>Procedimiento para la toma de conciencia</v>
          </cell>
          <cell r="R29">
            <v>39785</v>
          </cell>
          <cell r="S29">
            <v>1</v>
          </cell>
          <cell r="T29" t="str">
            <v>Coordinador SGI</v>
          </cell>
        </row>
        <row r="30">
          <cell r="B30">
            <v>19</v>
          </cell>
          <cell r="C30" t="str">
            <v>TIA-PR-02</v>
          </cell>
          <cell r="F30" t="str">
            <v>Gestión del Talento Humano</v>
          </cell>
          <cell r="G30" t="str">
            <v>Programa de capacitación</v>
          </cell>
          <cell r="R30">
            <v>39785</v>
          </cell>
          <cell r="S30">
            <v>1</v>
          </cell>
          <cell r="T30" t="str">
            <v>Coordinador SGI</v>
          </cell>
        </row>
        <row r="31">
          <cell r="B31">
            <v>20</v>
          </cell>
          <cell r="C31" t="str">
            <v>TIA-PR-03</v>
          </cell>
          <cell r="F31" t="str">
            <v>Gestión del Talento Humano</v>
          </cell>
          <cell r="G31" t="str">
            <v>Programa de motivación</v>
          </cell>
          <cell r="R31">
            <v>39785</v>
          </cell>
          <cell r="S31">
            <v>1</v>
          </cell>
          <cell r="T31" t="str">
            <v>Coordinador SGI</v>
          </cell>
        </row>
        <row r="32">
          <cell r="B32">
            <v>21</v>
          </cell>
          <cell r="C32" t="str">
            <v>TIA-PR-07</v>
          </cell>
          <cell r="F32" t="str">
            <v>Gestión del Talento Humano</v>
          </cell>
          <cell r="G32" t="str">
            <v>Programa Psicosocial </v>
          </cell>
          <cell r="R32">
            <v>40039</v>
          </cell>
          <cell r="S32">
            <v>1</v>
          </cell>
          <cell r="T32" t="str">
            <v>Coordinador SGI</v>
          </cell>
        </row>
        <row r="33">
          <cell r="B33">
            <v>22</v>
          </cell>
          <cell r="C33" t="str">
            <v>BITACORA DE CAMBIOS</v>
          </cell>
        </row>
        <row r="34">
          <cell r="B34">
            <v>23</v>
          </cell>
          <cell r="C34" t="str">
            <v>TIA-F-47</v>
          </cell>
          <cell r="F34" t="str">
            <v>Gestión del Talento Humano</v>
          </cell>
          <cell r="G34" t="str">
            <v>Planilla entrega de elementos de protecciòn</v>
          </cell>
          <cell r="R34">
            <v>39785</v>
          </cell>
          <cell r="S34">
            <v>1</v>
          </cell>
          <cell r="T34" t="str">
            <v>Anulaciòn</v>
          </cell>
        </row>
        <row r="35">
          <cell r="B35">
            <v>24</v>
          </cell>
          <cell r="C35" t="str">
            <v>TIA-F-44</v>
          </cell>
          <cell r="F35" t="str">
            <v>Gestión del Talento Humano</v>
          </cell>
          <cell r="G35" t="str">
            <v>Entrega de dotación y epps</v>
          </cell>
          <cell r="R35">
            <v>39785</v>
          </cell>
          <cell r="S35">
            <v>1</v>
          </cell>
          <cell r="T35" t="str">
            <v>Coordinador SGI</v>
          </cell>
        </row>
        <row r="36">
          <cell r="B36">
            <v>25</v>
          </cell>
          <cell r="C36" t="str">
            <v>TIA-F-03</v>
          </cell>
          <cell r="F36" t="str">
            <v>Gestión del Talento Humano</v>
          </cell>
          <cell r="G36" t="str">
            <v>Control de asistencia</v>
          </cell>
          <cell r="R36">
            <v>39785</v>
          </cell>
          <cell r="S36">
            <v>1</v>
          </cell>
          <cell r="T36" t="str">
            <v>Coordinador SGI</v>
          </cell>
        </row>
        <row r="37">
          <cell r="B37">
            <v>26</v>
          </cell>
          <cell r="C37" t="str">
            <v>TIA-M-01</v>
          </cell>
          <cell r="F37" t="str">
            <v>Gestión del Talento Humano</v>
          </cell>
          <cell r="G37" t="str">
            <v>Manual de responsabilidades y funciones</v>
          </cell>
          <cell r="R37">
            <v>39785</v>
          </cell>
          <cell r="S37">
            <v>1</v>
          </cell>
          <cell r="T37" t="str">
            <v>Coordinador SGI</v>
          </cell>
        </row>
        <row r="38">
          <cell r="B38">
            <v>27</v>
          </cell>
          <cell r="C38" t="str">
            <v>TIA-F-40</v>
          </cell>
          <cell r="F38" t="str">
            <v>Gestión del Talento Humano</v>
          </cell>
          <cell r="G38" t="str">
            <v>Reporte de tiempo</v>
          </cell>
          <cell r="R38">
            <v>39785</v>
          </cell>
          <cell r="S38">
            <v>1</v>
          </cell>
          <cell r="T38" t="str">
            <v>Coordinador SGI</v>
          </cell>
        </row>
        <row r="39">
          <cell r="B39">
            <v>28</v>
          </cell>
        </row>
        <row r="40">
          <cell r="B40">
            <v>29</v>
          </cell>
        </row>
        <row r="41">
          <cell r="B41">
            <v>30</v>
          </cell>
        </row>
        <row r="42">
          <cell r="B42">
            <v>31</v>
          </cell>
        </row>
        <row r="43">
          <cell r="B43">
            <v>32</v>
          </cell>
        </row>
        <row r="44">
          <cell r="B44">
            <v>33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O67"/>
  <sheetViews>
    <sheetView showGridLines="0" tabSelected="1" view="pageBreakPreview" zoomScale="80" zoomScaleNormal="80" zoomScaleSheetLayoutView="80" zoomScalePageLayoutView="0" workbookViewId="0" topLeftCell="A1">
      <selection activeCell="AI32" sqref="AI32:AO33"/>
    </sheetView>
  </sheetViews>
  <sheetFormatPr defaultColWidth="11.421875" defaultRowHeight="15"/>
  <cols>
    <col min="1" max="1" width="5.57421875" style="1" customWidth="1"/>
    <col min="2" max="2" width="5.28125" style="1" customWidth="1"/>
    <col min="3" max="3" width="4.00390625" style="1" customWidth="1"/>
    <col min="4" max="4" width="4.7109375" style="1" customWidth="1"/>
    <col min="5" max="6" width="3.7109375" style="1" customWidth="1"/>
    <col min="7" max="7" width="4.140625" style="1" customWidth="1"/>
    <col min="8" max="8" width="5.28125" style="1" customWidth="1"/>
    <col min="9" max="9" width="6.00390625" style="1" customWidth="1"/>
    <col min="10" max="22" width="3.28125" style="1" customWidth="1"/>
    <col min="23" max="24" width="5.7109375" style="1" customWidth="1"/>
    <col min="25" max="25" width="6.28125" style="1" customWidth="1"/>
    <col min="26" max="28" width="6.7109375" style="1" customWidth="1"/>
    <col min="29" max="34" width="5.7109375" style="1" customWidth="1"/>
    <col min="35" max="35" width="3.28125" style="1" customWidth="1"/>
    <col min="36" max="36" width="4.421875" style="1" customWidth="1"/>
    <col min="37" max="37" width="8.140625" style="1" customWidth="1"/>
    <col min="38" max="39" width="5.28125" style="1" customWidth="1"/>
    <col min="40" max="40" width="8.140625" style="1" customWidth="1"/>
    <col min="41" max="41" width="12.28125" style="1" customWidth="1"/>
    <col min="42" max="16384" width="11.421875" style="1" customWidth="1"/>
  </cols>
  <sheetData>
    <row r="1" spans="1:41" ht="18" customHeight="1">
      <c r="A1" s="106"/>
      <c r="B1" s="106"/>
      <c r="C1" s="106"/>
      <c r="D1" s="106"/>
      <c r="E1" s="106"/>
      <c r="F1" s="106"/>
      <c r="G1" s="106"/>
      <c r="H1" s="75" t="s">
        <v>43</v>
      </c>
      <c r="I1" s="75"/>
      <c r="J1" s="75"/>
      <c r="K1" s="75"/>
      <c r="L1" s="75"/>
      <c r="M1" s="75"/>
      <c r="N1" s="75"/>
      <c r="O1" s="75"/>
      <c r="P1" s="75"/>
      <c r="Q1" s="75"/>
      <c r="R1" s="75"/>
      <c r="S1" s="75"/>
      <c r="T1" s="75"/>
      <c r="U1" s="75"/>
      <c r="V1" s="75"/>
      <c r="W1" s="75"/>
      <c r="X1" s="75"/>
      <c r="Y1" s="75"/>
      <c r="Z1" s="75"/>
      <c r="AA1" s="75"/>
      <c r="AB1" s="75"/>
      <c r="AC1" s="75"/>
      <c r="AD1" s="75"/>
      <c r="AE1" s="75"/>
      <c r="AF1" s="75"/>
      <c r="AG1" s="75"/>
      <c r="AH1" s="75"/>
      <c r="AI1" s="75"/>
      <c r="AJ1" s="72" t="s">
        <v>39</v>
      </c>
      <c r="AK1" s="72"/>
      <c r="AL1" s="72"/>
      <c r="AM1" s="72"/>
      <c r="AN1" s="109" t="s">
        <v>46</v>
      </c>
      <c r="AO1" s="109"/>
    </row>
    <row r="2" spans="1:41" ht="18" customHeight="1">
      <c r="A2" s="107"/>
      <c r="B2" s="107"/>
      <c r="C2" s="107"/>
      <c r="D2" s="107"/>
      <c r="E2" s="107"/>
      <c r="F2" s="107"/>
      <c r="G2" s="107"/>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3" t="s">
        <v>40</v>
      </c>
      <c r="AK2" s="73"/>
      <c r="AL2" s="73"/>
      <c r="AM2" s="73"/>
      <c r="AN2" s="101">
        <v>0</v>
      </c>
      <c r="AO2" s="101"/>
    </row>
    <row r="3" spans="1:41" ht="18" customHeight="1">
      <c r="A3" s="107"/>
      <c r="B3" s="107"/>
      <c r="C3" s="107"/>
      <c r="D3" s="107"/>
      <c r="E3" s="107"/>
      <c r="F3" s="107"/>
      <c r="G3" s="107"/>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3" t="s">
        <v>41</v>
      </c>
      <c r="AK3" s="73"/>
      <c r="AL3" s="73"/>
      <c r="AM3" s="73"/>
      <c r="AN3" s="100">
        <v>42821</v>
      </c>
      <c r="AO3" s="101"/>
    </row>
    <row r="4" spans="1:41" ht="18" customHeight="1" thickBot="1">
      <c r="A4" s="108"/>
      <c r="B4" s="108"/>
      <c r="C4" s="108"/>
      <c r="D4" s="108"/>
      <c r="E4" s="108"/>
      <c r="F4" s="108"/>
      <c r="G4" s="108"/>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4" t="s">
        <v>42</v>
      </c>
      <c r="AK4" s="74"/>
      <c r="AL4" s="74"/>
      <c r="AM4" s="74"/>
      <c r="AN4" s="102" t="s">
        <v>45</v>
      </c>
      <c r="AO4" s="102"/>
    </row>
    <row r="5" spans="1:41" ht="12.75" customHeight="1" thickBot="1">
      <c r="A5" s="110"/>
      <c r="B5" s="111"/>
      <c r="C5" s="111"/>
      <c r="D5" s="111"/>
      <c r="E5" s="111"/>
      <c r="F5" s="111"/>
      <c r="G5" s="111"/>
      <c r="H5" s="111"/>
      <c r="I5" s="111"/>
      <c r="J5" s="111"/>
      <c r="K5" s="111"/>
      <c r="L5" s="111"/>
      <c r="M5" s="111"/>
      <c r="N5" s="111"/>
      <c r="O5" s="111"/>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2"/>
    </row>
    <row r="6" spans="1:41" ht="29.25" customHeight="1">
      <c r="A6" s="117" t="s">
        <v>44</v>
      </c>
      <c r="B6" s="117"/>
      <c r="C6" s="117"/>
      <c r="D6" s="117"/>
      <c r="E6" s="117"/>
      <c r="F6" s="103" t="s">
        <v>51</v>
      </c>
      <c r="G6" s="104"/>
      <c r="H6" s="104"/>
      <c r="I6" s="104"/>
      <c r="J6" s="104"/>
      <c r="K6" s="104"/>
      <c r="L6" s="104"/>
      <c r="M6" s="104"/>
      <c r="N6" s="104"/>
      <c r="O6" s="104"/>
      <c r="P6" s="104"/>
      <c r="Q6" s="104"/>
      <c r="R6" s="104"/>
      <c r="S6" s="104"/>
      <c r="T6" s="104"/>
      <c r="U6" s="104"/>
      <c r="V6" s="104"/>
      <c r="W6" s="104"/>
      <c r="X6" s="104"/>
      <c r="Y6" s="104"/>
      <c r="Z6" s="104"/>
      <c r="AA6" s="104"/>
      <c r="AB6" s="104"/>
      <c r="AC6" s="104"/>
      <c r="AD6" s="104"/>
      <c r="AE6" s="104"/>
      <c r="AF6" s="104"/>
      <c r="AG6" s="104"/>
      <c r="AH6" s="104"/>
      <c r="AI6" s="104"/>
      <c r="AJ6" s="104"/>
      <c r="AK6" s="104"/>
      <c r="AL6" s="104"/>
      <c r="AM6" s="104"/>
      <c r="AN6" s="104"/>
      <c r="AO6" s="105"/>
    </row>
    <row r="7" spans="1:41" ht="34.5" customHeight="1">
      <c r="A7" s="115" t="s">
        <v>2</v>
      </c>
      <c r="B7" s="115"/>
      <c r="C7" s="115"/>
      <c r="D7" s="115"/>
      <c r="E7" s="115"/>
      <c r="F7" s="113" t="s">
        <v>54</v>
      </c>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3"/>
      <c r="AL7" s="113"/>
      <c r="AM7" s="113"/>
      <c r="AN7" s="113"/>
      <c r="AO7" s="113"/>
    </row>
    <row r="8" spans="1:41" ht="23.25" customHeight="1">
      <c r="A8" s="115" t="s">
        <v>7</v>
      </c>
      <c r="B8" s="115"/>
      <c r="C8" s="115"/>
      <c r="D8" s="115"/>
      <c r="E8" s="115"/>
      <c r="F8" s="114" t="s">
        <v>75</v>
      </c>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114"/>
      <c r="AN8" s="114"/>
      <c r="AO8" s="114"/>
    </row>
    <row r="9" spans="1:41" ht="18" customHeight="1" thickBot="1">
      <c r="A9" s="129" t="s">
        <v>3</v>
      </c>
      <c r="B9" s="129"/>
      <c r="C9" s="129"/>
      <c r="D9" s="129"/>
      <c r="E9" s="129"/>
      <c r="F9" s="118" t="s">
        <v>47</v>
      </c>
      <c r="G9" s="118"/>
      <c r="H9" s="118"/>
      <c r="I9" s="118"/>
      <c r="J9" s="118"/>
      <c r="K9" s="118"/>
      <c r="L9" s="118"/>
      <c r="M9" s="118"/>
      <c r="N9" s="118"/>
      <c r="O9" s="118"/>
      <c r="P9" s="118"/>
      <c r="Q9" s="118"/>
      <c r="R9" s="118"/>
      <c r="S9" s="118"/>
      <c r="T9" s="118"/>
      <c r="U9" s="118"/>
      <c r="V9" s="118"/>
      <c r="W9" s="118"/>
      <c r="X9" s="118"/>
      <c r="Y9" s="118"/>
      <c r="Z9" s="118"/>
      <c r="AA9" s="118"/>
      <c r="AB9" s="118"/>
      <c r="AC9" s="118"/>
      <c r="AD9" s="118"/>
      <c r="AE9" s="118"/>
      <c r="AF9" s="118"/>
      <c r="AG9" s="118"/>
      <c r="AH9" s="118"/>
      <c r="AI9" s="118"/>
      <c r="AJ9" s="118"/>
      <c r="AK9" s="118"/>
      <c r="AL9" s="118"/>
      <c r="AM9" s="118"/>
      <c r="AN9" s="118"/>
      <c r="AO9" s="118"/>
    </row>
    <row r="10" spans="1:41" ht="9" customHeight="1" thickBot="1">
      <c r="A10" s="14"/>
      <c r="B10" s="15"/>
      <c r="C10" s="15"/>
      <c r="D10" s="15"/>
      <c r="E10" s="15"/>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7"/>
    </row>
    <row r="11" spans="1:41" ht="15.75" customHeight="1">
      <c r="A11" s="130" t="s">
        <v>1</v>
      </c>
      <c r="B11" s="79"/>
      <c r="C11" s="79"/>
      <c r="D11" s="79"/>
      <c r="E11" s="79"/>
      <c r="F11" s="79"/>
      <c r="G11" s="79"/>
      <c r="H11" s="80"/>
      <c r="I11" s="97" t="s">
        <v>4</v>
      </c>
      <c r="J11" s="97"/>
      <c r="K11" s="97"/>
      <c r="L11" s="97"/>
      <c r="M11" s="97"/>
      <c r="N11" s="97"/>
      <c r="O11" s="97"/>
      <c r="P11" s="97"/>
      <c r="Q11" s="97"/>
      <c r="R11" s="97"/>
      <c r="S11" s="97"/>
      <c r="T11" s="97"/>
      <c r="U11" s="97"/>
      <c r="V11" s="97"/>
      <c r="W11" s="97"/>
      <c r="X11" s="97"/>
      <c r="Y11" s="97"/>
      <c r="Z11" s="97"/>
      <c r="AA11" s="97"/>
      <c r="AB11" s="97"/>
      <c r="AC11" s="97"/>
      <c r="AD11" s="78" t="s">
        <v>5</v>
      </c>
      <c r="AE11" s="79"/>
      <c r="AF11" s="79"/>
      <c r="AG11" s="79"/>
      <c r="AH11" s="80"/>
      <c r="AI11" s="78" t="s">
        <v>15</v>
      </c>
      <c r="AJ11" s="79"/>
      <c r="AK11" s="79"/>
      <c r="AL11" s="79"/>
      <c r="AM11" s="79"/>
      <c r="AN11" s="79"/>
      <c r="AO11" s="131"/>
    </row>
    <row r="12" spans="1:41" ht="36.75" customHeight="1" thickBot="1">
      <c r="A12" s="132">
        <v>0.05</v>
      </c>
      <c r="B12" s="133"/>
      <c r="C12" s="133"/>
      <c r="D12" s="133"/>
      <c r="E12" s="133"/>
      <c r="F12" s="133"/>
      <c r="G12" s="133"/>
      <c r="H12" s="134"/>
      <c r="I12" s="81" t="s">
        <v>52</v>
      </c>
      <c r="J12" s="82"/>
      <c r="K12" s="82"/>
      <c r="L12" s="82"/>
      <c r="M12" s="82"/>
      <c r="N12" s="82"/>
      <c r="O12" s="82"/>
      <c r="P12" s="82"/>
      <c r="Q12" s="82"/>
      <c r="R12" s="82"/>
      <c r="S12" s="82"/>
      <c r="T12" s="82"/>
      <c r="U12" s="82"/>
      <c r="V12" s="82"/>
      <c r="W12" s="82"/>
      <c r="X12" s="82"/>
      <c r="Y12" s="82"/>
      <c r="Z12" s="82"/>
      <c r="AA12" s="82"/>
      <c r="AB12" s="82"/>
      <c r="AC12" s="83"/>
      <c r="AD12" s="81" t="s">
        <v>53</v>
      </c>
      <c r="AE12" s="82"/>
      <c r="AF12" s="82"/>
      <c r="AG12" s="82"/>
      <c r="AH12" s="83"/>
      <c r="AI12" s="81">
        <v>2018</v>
      </c>
      <c r="AJ12" s="82"/>
      <c r="AK12" s="82"/>
      <c r="AL12" s="82"/>
      <c r="AM12" s="82"/>
      <c r="AN12" s="82"/>
      <c r="AO12" s="123"/>
    </row>
    <row r="13" spans="1:41" ht="7.5" customHeight="1" thickBot="1">
      <c r="A13" s="116"/>
      <c r="B13" s="116"/>
      <c r="C13" s="116"/>
      <c r="D13" s="116"/>
      <c r="E13" s="116"/>
      <c r="F13" s="116"/>
      <c r="G13" s="116"/>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6"/>
      <c r="AL13" s="116"/>
      <c r="AM13" s="116"/>
      <c r="AN13" s="116"/>
      <c r="AO13" s="116"/>
    </row>
    <row r="14" spans="1:41" ht="18.75" customHeight="1">
      <c r="A14" s="120" t="s">
        <v>0</v>
      </c>
      <c r="B14" s="120"/>
      <c r="C14" s="120"/>
      <c r="D14" s="120"/>
      <c r="E14" s="120"/>
      <c r="F14" s="84" t="s">
        <v>14</v>
      </c>
      <c r="G14" s="84"/>
      <c r="H14" s="84"/>
      <c r="I14" s="84"/>
      <c r="J14" s="84"/>
      <c r="K14" s="124" t="s">
        <v>48</v>
      </c>
      <c r="L14" s="124"/>
      <c r="M14" s="124"/>
      <c r="N14" s="124"/>
      <c r="O14" s="124"/>
      <c r="P14" s="124"/>
      <c r="Q14" s="124"/>
      <c r="R14" s="124"/>
      <c r="S14" s="124"/>
      <c r="T14" s="124"/>
      <c r="U14" s="124"/>
      <c r="V14" s="124"/>
      <c r="W14" s="124"/>
      <c r="X14" s="124"/>
      <c r="Y14" s="124"/>
      <c r="Z14" s="124"/>
      <c r="AA14" s="124"/>
      <c r="AB14" s="124"/>
      <c r="AC14" s="124"/>
      <c r="AD14" s="124"/>
      <c r="AE14" s="124"/>
      <c r="AF14" s="124"/>
      <c r="AG14" s="124"/>
      <c r="AH14" s="124"/>
      <c r="AI14" s="124"/>
      <c r="AJ14" s="124"/>
      <c r="AK14" s="124"/>
      <c r="AL14" s="124"/>
      <c r="AM14" s="124"/>
      <c r="AN14" s="124"/>
      <c r="AO14" s="124"/>
    </row>
    <row r="15" spans="1:41" ht="18.75" customHeight="1">
      <c r="A15" s="121"/>
      <c r="B15" s="121"/>
      <c r="C15" s="121"/>
      <c r="D15" s="121"/>
      <c r="E15" s="121"/>
      <c r="F15" s="85" t="s">
        <v>37</v>
      </c>
      <c r="G15" s="85"/>
      <c r="H15" s="85"/>
      <c r="I15" s="85"/>
      <c r="J15" s="85"/>
      <c r="K15" s="125" t="s">
        <v>49</v>
      </c>
      <c r="L15" s="125"/>
      <c r="M15" s="125"/>
      <c r="N15" s="125"/>
      <c r="O15" s="125"/>
      <c r="P15" s="125"/>
      <c r="Q15" s="125"/>
      <c r="R15" s="125"/>
      <c r="S15" s="125"/>
      <c r="T15" s="125"/>
      <c r="U15" s="125"/>
      <c r="V15" s="125"/>
      <c r="W15" s="125"/>
      <c r="X15" s="125"/>
      <c r="Y15" s="125"/>
      <c r="Z15" s="125"/>
      <c r="AA15" s="125"/>
      <c r="AB15" s="125"/>
      <c r="AC15" s="125"/>
      <c r="AD15" s="125"/>
      <c r="AE15" s="125"/>
      <c r="AF15" s="125"/>
      <c r="AG15" s="125"/>
      <c r="AH15" s="125"/>
      <c r="AI15" s="125"/>
      <c r="AJ15" s="125"/>
      <c r="AK15" s="125"/>
      <c r="AL15" s="125"/>
      <c r="AM15" s="125"/>
      <c r="AN15" s="125"/>
      <c r="AO15" s="125"/>
    </row>
    <row r="16" spans="1:41" ht="18.75" customHeight="1" thickBot="1">
      <c r="A16" s="122"/>
      <c r="B16" s="122"/>
      <c r="C16" s="122"/>
      <c r="D16" s="122"/>
      <c r="E16" s="122"/>
      <c r="F16" s="119" t="s">
        <v>13</v>
      </c>
      <c r="G16" s="119"/>
      <c r="H16" s="119"/>
      <c r="I16" s="119"/>
      <c r="J16" s="119"/>
      <c r="K16" s="135" t="s">
        <v>50</v>
      </c>
      <c r="L16" s="135"/>
      <c r="M16" s="135"/>
      <c r="N16" s="135"/>
      <c r="O16" s="135"/>
      <c r="P16" s="135"/>
      <c r="Q16" s="135"/>
      <c r="R16" s="135"/>
      <c r="S16" s="135"/>
      <c r="T16" s="135"/>
      <c r="U16" s="135"/>
      <c r="V16" s="135"/>
      <c r="W16" s="135"/>
      <c r="X16" s="135"/>
      <c r="Y16" s="135"/>
      <c r="Z16" s="135"/>
      <c r="AA16" s="135"/>
      <c r="AB16" s="135"/>
      <c r="AC16" s="135"/>
      <c r="AD16" s="135"/>
      <c r="AE16" s="135"/>
      <c r="AF16" s="135"/>
      <c r="AG16" s="135"/>
      <c r="AH16" s="135"/>
      <c r="AI16" s="135"/>
      <c r="AJ16" s="135"/>
      <c r="AK16" s="135"/>
      <c r="AL16" s="135"/>
      <c r="AM16" s="135"/>
      <c r="AN16" s="135"/>
      <c r="AO16" s="135"/>
    </row>
    <row r="17" spans="1:41" ht="6" customHeight="1" thickBot="1">
      <c r="A17" s="116"/>
      <c r="B17" s="116"/>
      <c r="C17" s="116"/>
      <c r="D17" s="116"/>
      <c r="E17" s="116"/>
      <c r="F17" s="116"/>
      <c r="G17" s="116"/>
      <c r="H17" s="116"/>
      <c r="I17" s="116"/>
      <c r="J17" s="116"/>
      <c r="K17" s="116"/>
      <c r="L17" s="116"/>
      <c r="M17" s="116"/>
      <c r="N17" s="116"/>
      <c r="O17" s="116"/>
      <c r="P17" s="116"/>
      <c r="Q17" s="116"/>
      <c r="R17" s="116"/>
      <c r="S17" s="116"/>
      <c r="T17" s="116"/>
      <c r="U17" s="116"/>
      <c r="V17" s="116"/>
      <c r="W17" s="116"/>
      <c r="X17" s="116"/>
      <c r="Y17" s="116"/>
      <c r="Z17" s="116"/>
      <c r="AA17" s="116"/>
      <c r="AB17" s="116"/>
      <c r="AC17" s="116"/>
      <c r="AD17" s="116"/>
      <c r="AE17" s="116"/>
      <c r="AF17" s="116"/>
      <c r="AG17" s="116"/>
      <c r="AH17" s="116"/>
      <c r="AI17" s="116"/>
      <c r="AJ17" s="116"/>
      <c r="AK17" s="116"/>
      <c r="AL17" s="116"/>
      <c r="AM17" s="116"/>
      <c r="AN17" s="116"/>
      <c r="AO17" s="116"/>
    </row>
    <row r="18" spans="1:41" ht="15" customHeight="1">
      <c r="A18" s="89" t="s">
        <v>6</v>
      </c>
      <c r="B18" s="90"/>
      <c r="C18" s="90"/>
      <c r="D18" s="90"/>
      <c r="E18" s="90"/>
      <c r="F18" s="90"/>
      <c r="G18" s="90"/>
      <c r="H18" s="90"/>
      <c r="I18" s="90"/>
      <c r="J18" s="90"/>
      <c r="K18" s="91"/>
      <c r="L18" s="95" t="s">
        <v>38</v>
      </c>
      <c r="M18" s="90"/>
      <c r="N18" s="90"/>
      <c r="O18" s="90"/>
      <c r="P18" s="91"/>
      <c r="Q18" s="95" t="s">
        <v>3</v>
      </c>
      <c r="R18" s="90"/>
      <c r="S18" s="90"/>
      <c r="T18" s="90"/>
      <c r="U18" s="91"/>
      <c r="V18" s="20"/>
      <c r="W18" s="86" t="s">
        <v>35</v>
      </c>
      <c r="X18" s="87"/>
      <c r="Y18" s="87"/>
      <c r="Z18" s="87"/>
      <c r="AA18" s="87"/>
      <c r="AB18" s="88"/>
      <c r="AC18" s="86" t="s">
        <v>36</v>
      </c>
      <c r="AD18" s="87"/>
      <c r="AE18" s="87"/>
      <c r="AF18" s="87"/>
      <c r="AG18" s="87"/>
      <c r="AH18" s="88"/>
      <c r="AI18" s="95" t="s">
        <v>8</v>
      </c>
      <c r="AJ18" s="90"/>
      <c r="AK18" s="90"/>
      <c r="AL18" s="90"/>
      <c r="AM18" s="90"/>
      <c r="AN18" s="90"/>
      <c r="AO18" s="98"/>
    </row>
    <row r="19" spans="1:41" ht="15" customHeight="1">
      <c r="A19" s="92"/>
      <c r="B19" s="93"/>
      <c r="C19" s="93"/>
      <c r="D19" s="93"/>
      <c r="E19" s="93"/>
      <c r="F19" s="93"/>
      <c r="G19" s="93"/>
      <c r="H19" s="93"/>
      <c r="I19" s="93"/>
      <c r="J19" s="93"/>
      <c r="K19" s="94"/>
      <c r="L19" s="96"/>
      <c r="M19" s="93"/>
      <c r="N19" s="93"/>
      <c r="O19" s="93"/>
      <c r="P19" s="94"/>
      <c r="Q19" s="96"/>
      <c r="R19" s="93"/>
      <c r="S19" s="93"/>
      <c r="T19" s="93"/>
      <c r="U19" s="94"/>
      <c r="V19" s="19"/>
      <c r="W19" s="18" t="s">
        <v>17</v>
      </c>
      <c r="X19" s="18" t="s">
        <v>18</v>
      </c>
      <c r="Y19" s="18" t="s">
        <v>19</v>
      </c>
      <c r="Z19" s="18" t="s">
        <v>20</v>
      </c>
      <c r="AA19" s="18" t="s">
        <v>21</v>
      </c>
      <c r="AB19" s="18" t="s">
        <v>22</v>
      </c>
      <c r="AC19" s="18" t="s">
        <v>23</v>
      </c>
      <c r="AD19" s="18" t="s">
        <v>24</v>
      </c>
      <c r="AE19" s="18" t="s">
        <v>25</v>
      </c>
      <c r="AF19" s="18" t="s">
        <v>26</v>
      </c>
      <c r="AG19" s="18" t="s">
        <v>27</v>
      </c>
      <c r="AH19" s="18" t="s">
        <v>28</v>
      </c>
      <c r="AI19" s="96"/>
      <c r="AJ19" s="93"/>
      <c r="AK19" s="93"/>
      <c r="AL19" s="93"/>
      <c r="AM19" s="93"/>
      <c r="AN19" s="93"/>
      <c r="AO19" s="99"/>
    </row>
    <row r="20" spans="1:41" ht="24" customHeight="1">
      <c r="A20" s="28" t="s">
        <v>56</v>
      </c>
      <c r="B20" s="29"/>
      <c r="C20" s="29"/>
      <c r="D20" s="29"/>
      <c r="E20" s="29"/>
      <c r="F20" s="29"/>
      <c r="G20" s="29"/>
      <c r="H20" s="29"/>
      <c r="I20" s="29"/>
      <c r="J20" s="29"/>
      <c r="K20" s="30"/>
      <c r="L20" s="40" t="s">
        <v>62</v>
      </c>
      <c r="M20" s="41"/>
      <c r="N20" s="41"/>
      <c r="O20" s="41"/>
      <c r="P20" s="42"/>
      <c r="Q20" s="40" t="s">
        <v>55</v>
      </c>
      <c r="R20" s="41"/>
      <c r="S20" s="41"/>
      <c r="T20" s="41"/>
      <c r="U20" s="42"/>
      <c r="V20" s="8" t="s">
        <v>33</v>
      </c>
      <c r="W20" s="11"/>
      <c r="X20" s="25">
        <v>1</v>
      </c>
      <c r="Y20" s="11"/>
      <c r="Z20" s="11"/>
      <c r="AA20" s="11"/>
      <c r="AB20" s="25"/>
      <c r="AC20" s="25"/>
      <c r="AD20" s="25"/>
      <c r="AE20" s="25"/>
      <c r="AF20" s="2"/>
      <c r="AG20" s="2"/>
      <c r="AH20" s="2"/>
      <c r="AI20" s="58" t="s">
        <v>66</v>
      </c>
      <c r="AJ20" s="153"/>
      <c r="AK20" s="153"/>
      <c r="AL20" s="153"/>
      <c r="AM20" s="153"/>
      <c r="AN20" s="153"/>
      <c r="AO20" s="154"/>
    </row>
    <row r="21" spans="1:41" ht="24" customHeight="1">
      <c r="A21" s="31"/>
      <c r="B21" s="32"/>
      <c r="C21" s="32"/>
      <c r="D21" s="32"/>
      <c r="E21" s="32"/>
      <c r="F21" s="32"/>
      <c r="G21" s="32"/>
      <c r="H21" s="32"/>
      <c r="I21" s="32"/>
      <c r="J21" s="32"/>
      <c r="K21" s="33"/>
      <c r="L21" s="43"/>
      <c r="M21" s="44"/>
      <c r="N21" s="44"/>
      <c r="O21" s="44"/>
      <c r="P21" s="45"/>
      <c r="Q21" s="43"/>
      <c r="R21" s="44"/>
      <c r="S21" s="44"/>
      <c r="T21" s="44"/>
      <c r="U21" s="45"/>
      <c r="V21" s="9" t="s">
        <v>34</v>
      </c>
      <c r="W21" s="11"/>
      <c r="X21" s="11">
        <v>1</v>
      </c>
      <c r="Y21" s="11"/>
      <c r="Z21" s="11"/>
      <c r="AA21" s="11"/>
      <c r="AB21" s="11"/>
      <c r="AC21" s="11"/>
      <c r="AD21" s="11"/>
      <c r="AE21" s="11"/>
      <c r="AF21" s="2"/>
      <c r="AG21" s="5"/>
      <c r="AH21" s="2"/>
      <c r="AI21" s="155"/>
      <c r="AJ21" s="156"/>
      <c r="AK21" s="156"/>
      <c r="AL21" s="156"/>
      <c r="AM21" s="156"/>
      <c r="AN21" s="156"/>
      <c r="AO21" s="157"/>
    </row>
    <row r="22" spans="1:41" ht="24" customHeight="1">
      <c r="A22" s="28" t="s">
        <v>57</v>
      </c>
      <c r="B22" s="29"/>
      <c r="C22" s="29"/>
      <c r="D22" s="29"/>
      <c r="E22" s="29"/>
      <c r="F22" s="29"/>
      <c r="G22" s="29"/>
      <c r="H22" s="29"/>
      <c r="I22" s="29"/>
      <c r="J22" s="29"/>
      <c r="K22" s="30"/>
      <c r="L22" s="40" t="s">
        <v>63</v>
      </c>
      <c r="M22" s="41"/>
      <c r="N22" s="41"/>
      <c r="O22" s="41"/>
      <c r="P22" s="42"/>
      <c r="Q22" s="40" t="s">
        <v>55</v>
      </c>
      <c r="R22" s="41"/>
      <c r="S22" s="41"/>
      <c r="T22" s="41"/>
      <c r="U22" s="42"/>
      <c r="V22" s="8" t="s">
        <v>33</v>
      </c>
      <c r="W22" s="11"/>
      <c r="X22" s="11"/>
      <c r="Y22" s="11"/>
      <c r="Z22" s="25">
        <v>1</v>
      </c>
      <c r="AA22" s="11"/>
      <c r="AB22" s="11"/>
      <c r="AC22" s="11"/>
      <c r="AD22" s="11"/>
      <c r="AE22" s="11"/>
      <c r="AF22" s="2"/>
      <c r="AG22" s="2"/>
      <c r="AH22" s="2"/>
      <c r="AI22" s="58" t="s">
        <v>67</v>
      </c>
      <c r="AJ22" s="59"/>
      <c r="AK22" s="59"/>
      <c r="AL22" s="59"/>
      <c r="AM22" s="59"/>
      <c r="AN22" s="59"/>
      <c r="AO22" s="60"/>
    </row>
    <row r="23" spans="1:41" ht="24" customHeight="1">
      <c r="A23" s="31"/>
      <c r="B23" s="32"/>
      <c r="C23" s="32"/>
      <c r="D23" s="32"/>
      <c r="E23" s="32"/>
      <c r="F23" s="32"/>
      <c r="G23" s="32"/>
      <c r="H23" s="32"/>
      <c r="I23" s="32"/>
      <c r="J23" s="32"/>
      <c r="K23" s="33"/>
      <c r="L23" s="43"/>
      <c r="M23" s="44"/>
      <c r="N23" s="44"/>
      <c r="O23" s="44"/>
      <c r="P23" s="45"/>
      <c r="Q23" s="43"/>
      <c r="R23" s="44"/>
      <c r="S23" s="44"/>
      <c r="T23" s="44"/>
      <c r="U23" s="45"/>
      <c r="V23" s="9" t="s">
        <v>34</v>
      </c>
      <c r="W23" s="11"/>
      <c r="X23" s="11"/>
      <c r="Y23" s="11"/>
      <c r="Z23" s="11">
        <v>1</v>
      </c>
      <c r="AA23" s="11"/>
      <c r="AB23" s="11"/>
      <c r="AC23" s="11"/>
      <c r="AD23" s="11"/>
      <c r="AE23" s="11"/>
      <c r="AF23" s="5"/>
      <c r="AG23" s="2"/>
      <c r="AH23" s="2"/>
      <c r="AI23" s="61"/>
      <c r="AJ23" s="62"/>
      <c r="AK23" s="62"/>
      <c r="AL23" s="62"/>
      <c r="AM23" s="62"/>
      <c r="AN23" s="62"/>
      <c r="AO23" s="63"/>
    </row>
    <row r="24" spans="1:41" ht="24.75" customHeight="1">
      <c r="A24" s="28" t="s">
        <v>58</v>
      </c>
      <c r="B24" s="29"/>
      <c r="C24" s="29"/>
      <c r="D24" s="29"/>
      <c r="E24" s="29"/>
      <c r="F24" s="29"/>
      <c r="G24" s="29"/>
      <c r="H24" s="29"/>
      <c r="I24" s="29"/>
      <c r="J24" s="29"/>
      <c r="K24" s="30"/>
      <c r="L24" s="34" t="s">
        <v>72</v>
      </c>
      <c r="M24" s="35"/>
      <c r="N24" s="35"/>
      <c r="O24" s="35"/>
      <c r="P24" s="36"/>
      <c r="Q24" s="40" t="s">
        <v>55</v>
      </c>
      <c r="R24" s="41"/>
      <c r="S24" s="41"/>
      <c r="T24" s="41"/>
      <c r="U24" s="42"/>
      <c r="V24" s="8" t="s">
        <v>33</v>
      </c>
      <c r="W24" s="11"/>
      <c r="X24" s="11"/>
      <c r="Y24" s="11"/>
      <c r="Z24" s="25"/>
      <c r="AA24" s="25"/>
      <c r="AB24" s="11"/>
      <c r="AC24" s="11"/>
      <c r="AD24" s="25">
        <v>1</v>
      </c>
      <c r="AE24" s="11"/>
      <c r="AF24" s="2"/>
      <c r="AG24" s="2"/>
      <c r="AH24" s="2"/>
      <c r="AI24" s="58" t="s">
        <v>71</v>
      </c>
      <c r="AJ24" s="153"/>
      <c r="AK24" s="153"/>
      <c r="AL24" s="153"/>
      <c r="AM24" s="153"/>
      <c r="AN24" s="153"/>
      <c r="AO24" s="154"/>
    </row>
    <row r="25" spans="1:41" ht="24" customHeight="1">
      <c r="A25" s="31"/>
      <c r="B25" s="32"/>
      <c r="C25" s="32"/>
      <c r="D25" s="32"/>
      <c r="E25" s="32"/>
      <c r="F25" s="32"/>
      <c r="G25" s="32"/>
      <c r="H25" s="32"/>
      <c r="I25" s="32"/>
      <c r="J25" s="32"/>
      <c r="K25" s="33"/>
      <c r="L25" s="37"/>
      <c r="M25" s="38"/>
      <c r="N25" s="38"/>
      <c r="O25" s="38"/>
      <c r="P25" s="39"/>
      <c r="Q25" s="43"/>
      <c r="R25" s="44"/>
      <c r="S25" s="44"/>
      <c r="T25" s="44"/>
      <c r="U25" s="45"/>
      <c r="V25" s="9" t="s">
        <v>34</v>
      </c>
      <c r="W25" s="11"/>
      <c r="X25" s="11"/>
      <c r="Y25" s="11"/>
      <c r="Z25" s="11"/>
      <c r="AA25" s="11"/>
      <c r="AB25" s="11"/>
      <c r="AC25" s="11"/>
      <c r="AD25" s="11">
        <v>1</v>
      </c>
      <c r="AE25" s="11"/>
      <c r="AF25" s="2"/>
      <c r="AG25" s="2"/>
      <c r="AH25" s="2"/>
      <c r="AI25" s="155"/>
      <c r="AJ25" s="156"/>
      <c r="AK25" s="156"/>
      <c r="AL25" s="156"/>
      <c r="AM25" s="156"/>
      <c r="AN25" s="156"/>
      <c r="AO25" s="157"/>
    </row>
    <row r="26" spans="1:41" ht="40.5" customHeight="1">
      <c r="A26" s="28" t="s">
        <v>64</v>
      </c>
      <c r="B26" s="29"/>
      <c r="C26" s="29"/>
      <c r="D26" s="29"/>
      <c r="E26" s="29"/>
      <c r="F26" s="29"/>
      <c r="G26" s="29"/>
      <c r="H26" s="29"/>
      <c r="I26" s="29"/>
      <c r="J26" s="29"/>
      <c r="K26" s="30"/>
      <c r="L26" s="34" t="s">
        <v>68</v>
      </c>
      <c r="M26" s="35"/>
      <c r="N26" s="35"/>
      <c r="O26" s="35"/>
      <c r="P26" s="36"/>
      <c r="Q26" s="40" t="s">
        <v>55</v>
      </c>
      <c r="R26" s="41"/>
      <c r="S26" s="41"/>
      <c r="T26" s="41"/>
      <c r="U26" s="42"/>
      <c r="V26" s="8" t="s">
        <v>33</v>
      </c>
      <c r="W26" s="25"/>
      <c r="X26" s="25"/>
      <c r="Y26" s="25"/>
      <c r="Z26" s="25"/>
      <c r="AA26" s="25"/>
      <c r="AB26" s="25">
        <v>1</v>
      </c>
      <c r="AC26" s="25"/>
      <c r="AD26" s="25"/>
      <c r="AE26" s="25"/>
      <c r="AF26" s="5"/>
      <c r="AG26" s="2"/>
      <c r="AH26" s="2"/>
      <c r="AI26" s="58" t="s">
        <v>70</v>
      </c>
      <c r="AJ26" s="153"/>
      <c r="AK26" s="153"/>
      <c r="AL26" s="153"/>
      <c r="AM26" s="153"/>
      <c r="AN26" s="153"/>
      <c r="AO26" s="154"/>
    </row>
    <row r="27" spans="1:41" ht="40.5" customHeight="1">
      <c r="A27" s="31"/>
      <c r="B27" s="32"/>
      <c r="C27" s="32"/>
      <c r="D27" s="32"/>
      <c r="E27" s="32"/>
      <c r="F27" s="32"/>
      <c r="G27" s="32"/>
      <c r="H27" s="32"/>
      <c r="I27" s="32"/>
      <c r="J27" s="32"/>
      <c r="K27" s="33"/>
      <c r="L27" s="37"/>
      <c r="M27" s="38"/>
      <c r="N27" s="38"/>
      <c r="O27" s="38"/>
      <c r="P27" s="39"/>
      <c r="Q27" s="43"/>
      <c r="R27" s="44"/>
      <c r="S27" s="44"/>
      <c r="T27" s="44"/>
      <c r="U27" s="45"/>
      <c r="V27" s="9" t="s">
        <v>34</v>
      </c>
      <c r="W27" s="11"/>
      <c r="X27" s="11"/>
      <c r="Y27" s="11"/>
      <c r="Z27" s="11"/>
      <c r="AA27" s="11"/>
      <c r="AB27" s="11">
        <v>1</v>
      </c>
      <c r="AC27" s="11"/>
      <c r="AD27" s="11"/>
      <c r="AE27" s="11"/>
      <c r="AF27" s="5"/>
      <c r="AG27" s="2"/>
      <c r="AH27" s="5"/>
      <c r="AI27" s="155"/>
      <c r="AJ27" s="156"/>
      <c r="AK27" s="156"/>
      <c r="AL27" s="156"/>
      <c r="AM27" s="156"/>
      <c r="AN27" s="156"/>
      <c r="AO27" s="157"/>
    </row>
    <row r="28" spans="1:41" ht="33" customHeight="1">
      <c r="A28" s="28" t="s">
        <v>59</v>
      </c>
      <c r="B28" s="29"/>
      <c r="C28" s="29"/>
      <c r="D28" s="29"/>
      <c r="E28" s="29"/>
      <c r="F28" s="29"/>
      <c r="G28" s="29"/>
      <c r="H28" s="29"/>
      <c r="I28" s="29"/>
      <c r="J28" s="29"/>
      <c r="K28" s="30"/>
      <c r="L28" s="40" t="s">
        <v>73</v>
      </c>
      <c r="M28" s="41"/>
      <c r="N28" s="41"/>
      <c r="O28" s="41"/>
      <c r="P28" s="42"/>
      <c r="Q28" s="40" t="s">
        <v>55</v>
      </c>
      <c r="R28" s="41"/>
      <c r="S28" s="41"/>
      <c r="T28" s="41"/>
      <c r="U28" s="42"/>
      <c r="V28" s="8" t="s">
        <v>33</v>
      </c>
      <c r="W28" s="11"/>
      <c r="X28" s="11"/>
      <c r="Y28" s="11"/>
      <c r="Z28" s="11"/>
      <c r="AA28" s="11"/>
      <c r="AB28" s="11"/>
      <c r="AC28" s="11"/>
      <c r="AD28" s="11"/>
      <c r="AE28" s="11"/>
      <c r="AF28" s="2">
        <v>1</v>
      </c>
      <c r="AG28" s="2"/>
      <c r="AH28" s="5"/>
      <c r="AI28" s="58" t="s">
        <v>74</v>
      </c>
      <c r="AJ28" s="153"/>
      <c r="AK28" s="153"/>
      <c r="AL28" s="153"/>
      <c r="AM28" s="153"/>
      <c r="AN28" s="153"/>
      <c r="AO28" s="154"/>
    </row>
    <row r="29" spans="1:41" ht="33.75" customHeight="1">
      <c r="A29" s="31"/>
      <c r="B29" s="32"/>
      <c r="C29" s="32"/>
      <c r="D29" s="32"/>
      <c r="E29" s="32"/>
      <c r="F29" s="32"/>
      <c r="G29" s="32"/>
      <c r="H29" s="32"/>
      <c r="I29" s="32"/>
      <c r="J29" s="32"/>
      <c r="K29" s="33"/>
      <c r="L29" s="43"/>
      <c r="M29" s="44"/>
      <c r="N29" s="44"/>
      <c r="O29" s="44"/>
      <c r="P29" s="45"/>
      <c r="Q29" s="43"/>
      <c r="R29" s="44"/>
      <c r="S29" s="44"/>
      <c r="T29" s="44"/>
      <c r="U29" s="45"/>
      <c r="V29" s="9" t="s">
        <v>34</v>
      </c>
      <c r="W29" s="11"/>
      <c r="X29" s="11"/>
      <c r="Y29" s="11"/>
      <c r="Z29" s="11"/>
      <c r="AA29" s="11"/>
      <c r="AB29" s="11"/>
      <c r="AC29" s="11"/>
      <c r="AD29" s="11"/>
      <c r="AE29" s="11"/>
      <c r="AF29" s="5">
        <v>1</v>
      </c>
      <c r="AG29" s="2"/>
      <c r="AH29" s="2"/>
      <c r="AI29" s="155"/>
      <c r="AJ29" s="156"/>
      <c r="AK29" s="156"/>
      <c r="AL29" s="156"/>
      <c r="AM29" s="156"/>
      <c r="AN29" s="156"/>
      <c r="AO29" s="157"/>
    </row>
    <row r="30" spans="1:41" ht="31.5" customHeight="1">
      <c r="A30" s="28" t="s">
        <v>60</v>
      </c>
      <c r="B30" s="29"/>
      <c r="C30" s="29"/>
      <c r="D30" s="29"/>
      <c r="E30" s="29"/>
      <c r="F30" s="29"/>
      <c r="G30" s="29"/>
      <c r="H30" s="29"/>
      <c r="I30" s="29"/>
      <c r="J30" s="29"/>
      <c r="K30" s="30"/>
      <c r="L30" s="40"/>
      <c r="M30" s="35"/>
      <c r="N30" s="35"/>
      <c r="O30" s="35"/>
      <c r="P30" s="36"/>
      <c r="Q30" s="40" t="s">
        <v>55</v>
      </c>
      <c r="R30" s="41"/>
      <c r="S30" s="41"/>
      <c r="T30" s="41"/>
      <c r="U30" s="42"/>
      <c r="V30" s="8" t="s">
        <v>33</v>
      </c>
      <c r="W30" s="11"/>
      <c r="X30" s="11"/>
      <c r="Y30" s="11"/>
      <c r="Z30" s="25"/>
      <c r="AA30" s="25"/>
      <c r="AB30" s="11"/>
      <c r="AC30" s="11"/>
      <c r="AD30" s="11"/>
      <c r="AE30" s="11"/>
      <c r="AF30" s="2"/>
      <c r="AG30" s="2"/>
      <c r="AH30" s="5">
        <v>1</v>
      </c>
      <c r="AI30" s="58" t="s">
        <v>76</v>
      </c>
      <c r="AJ30" s="59"/>
      <c r="AK30" s="59"/>
      <c r="AL30" s="59"/>
      <c r="AM30" s="59"/>
      <c r="AN30" s="59"/>
      <c r="AO30" s="60"/>
    </row>
    <row r="31" spans="1:41" ht="34.5" customHeight="1">
      <c r="A31" s="31"/>
      <c r="B31" s="32"/>
      <c r="C31" s="32"/>
      <c r="D31" s="32"/>
      <c r="E31" s="32"/>
      <c r="F31" s="32"/>
      <c r="G31" s="32"/>
      <c r="H31" s="32"/>
      <c r="I31" s="32"/>
      <c r="J31" s="32"/>
      <c r="K31" s="33"/>
      <c r="L31" s="37"/>
      <c r="M31" s="38"/>
      <c r="N31" s="38"/>
      <c r="O31" s="38"/>
      <c r="P31" s="39"/>
      <c r="Q31" s="43"/>
      <c r="R31" s="44"/>
      <c r="S31" s="44"/>
      <c r="T31" s="44"/>
      <c r="U31" s="45"/>
      <c r="V31" s="9" t="s">
        <v>34</v>
      </c>
      <c r="W31" s="11"/>
      <c r="X31" s="11"/>
      <c r="Y31" s="11"/>
      <c r="Z31" s="11"/>
      <c r="AA31" s="11"/>
      <c r="AB31" s="11"/>
      <c r="AC31" s="11"/>
      <c r="AD31" s="11"/>
      <c r="AE31" s="11"/>
      <c r="AF31" s="2"/>
      <c r="AG31" s="2"/>
      <c r="AH31" s="2">
        <v>1</v>
      </c>
      <c r="AI31" s="61"/>
      <c r="AJ31" s="62"/>
      <c r="AK31" s="62"/>
      <c r="AL31" s="62"/>
      <c r="AM31" s="62"/>
      <c r="AN31" s="62"/>
      <c r="AO31" s="63"/>
    </row>
    <row r="32" spans="1:41" ht="42.75" customHeight="1">
      <c r="A32" s="28" t="s">
        <v>61</v>
      </c>
      <c r="B32" s="29"/>
      <c r="C32" s="29"/>
      <c r="D32" s="29"/>
      <c r="E32" s="29"/>
      <c r="F32" s="29"/>
      <c r="G32" s="29"/>
      <c r="H32" s="29"/>
      <c r="I32" s="29"/>
      <c r="J32" s="29"/>
      <c r="K32" s="30"/>
      <c r="L32" s="34" t="s">
        <v>65</v>
      </c>
      <c r="M32" s="35"/>
      <c r="N32" s="35"/>
      <c r="O32" s="35"/>
      <c r="P32" s="36"/>
      <c r="Q32" s="40" t="s">
        <v>55</v>
      </c>
      <c r="R32" s="41"/>
      <c r="S32" s="41"/>
      <c r="T32" s="41"/>
      <c r="U32" s="42"/>
      <c r="V32" s="8" t="s">
        <v>33</v>
      </c>
      <c r="W32" s="25"/>
      <c r="X32" s="25"/>
      <c r="Y32" s="25"/>
      <c r="Z32" s="25"/>
      <c r="AA32" s="25">
        <v>1</v>
      </c>
      <c r="AB32" s="25"/>
      <c r="AC32" s="25"/>
      <c r="AD32" s="25"/>
      <c r="AE32" s="25"/>
      <c r="AF32" s="2"/>
      <c r="AG32" s="2"/>
      <c r="AH32" s="2"/>
      <c r="AI32" s="58" t="s">
        <v>69</v>
      </c>
      <c r="AJ32" s="59"/>
      <c r="AK32" s="59"/>
      <c r="AL32" s="59"/>
      <c r="AM32" s="59"/>
      <c r="AN32" s="59"/>
      <c r="AO32" s="60"/>
    </row>
    <row r="33" spans="1:41" ht="42.75" customHeight="1">
      <c r="A33" s="31"/>
      <c r="B33" s="32"/>
      <c r="C33" s="32"/>
      <c r="D33" s="32"/>
      <c r="E33" s="32"/>
      <c r="F33" s="32"/>
      <c r="G33" s="32"/>
      <c r="H33" s="32"/>
      <c r="I33" s="32"/>
      <c r="J33" s="32"/>
      <c r="K33" s="33"/>
      <c r="L33" s="37"/>
      <c r="M33" s="38"/>
      <c r="N33" s="38"/>
      <c r="O33" s="38"/>
      <c r="P33" s="39"/>
      <c r="Q33" s="43"/>
      <c r="R33" s="44"/>
      <c r="S33" s="44"/>
      <c r="T33" s="44"/>
      <c r="U33" s="45"/>
      <c r="V33" s="9" t="s">
        <v>34</v>
      </c>
      <c r="W33" s="11"/>
      <c r="X33" s="11"/>
      <c r="Y33" s="11"/>
      <c r="Z33" s="11"/>
      <c r="AA33" s="11">
        <v>1</v>
      </c>
      <c r="AB33" s="11"/>
      <c r="AC33" s="11"/>
      <c r="AD33" s="11"/>
      <c r="AE33" s="11"/>
      <c r="AF33" s="5"/>
      <c r="AG33" s="5"/>
      <c r="AH33" s="5"/>
      <c r="AI33" s="61"/>
      <c r="AJ33" s="62"/>
      <c r="AK33" s="62"/>
      <c r="AL33" s="62"/>
      <c r="AM33" s="62"/>
      <c r="AN33" s="62"/>
      <c r="AO33" s="63"/>
    </row>
    <row r="34" spans="1:41" ht="36" customHeight="1">
      <c r="A34" s="66"/>
      <c r="B34" s="67"/>
      <c r="C34" s="67"/>
      <c r="D34" s="67"/>
      <c r="E34" s="67"/>
      <c r="F34" s="67"/>
      <c r="G34" s="67"/>
      <c r="H34" s="67"/>
      <c r="I34" s="67"/>
      <c r="J34" s="67"/>
      <c r="K34" s="68"/>
      <c r="L34" s="51"/>
      <c r="M34" s="52"/>
      <c r="N34" s="52"/>
      <c r="O34" s="52"/>
      <c r="P34" s="53"/>
      <c r="Q34" s="51"/>
      <c r="R34" s="52"/>
      <c r="S34" s="52"/>
      <c r="T34" s="52"/>
      <c r="U34" s="53"/>
      <c r="V34" s="8" t="s">
        <v>33</v>
      </c>
      <c r="W34" s="11"/>
      <c r="X34" s="11"/>
      <c r="Y34" s="11"/>
      <c r="Z34" s="11"/>
      <c r="AA34" s="11"/>
      <c r="AB34" s="11"/>
      <c r="AC34" s="11"/>
      <c r="AD34" s="11"/>
      <c r="AE34" s="11"/>
      <c r="AF34" s="2"/>
      <c r="AG34" s="2"/>
      <c r="AH34" s="2"/>
      <c r="AI34" s="158"/>
      <c r="AJ34" s="159"/>
      <c r="AK34" s="159"/>
      <c r="AL34" s="159"/>
      <c r="AM34" s="159"/>
      <c r="AN34" s="159"/>
      <c r="AO34" s="160"/>
    </row>
    <row r="35" spans="1:41" ht="30" customHeight="1">
      <c r="A35" s="69"/>
      <c r="B35" s="70"/>
      <c r="C35" s="70"/>
      <c r="D35" s="70"/>
      <c r="E35" s="70"/>
      <c r="F35" s="70"/>
      <c r="G35" s="70"/>
      <c r="H35" s="70"/>
      <c r="I35" s="70"/>
      <c r="J35" s="70"/>
      <c r="K35" s="71"/>
      <c r="L35" s="54"/>
      <c r="M35" s="55"/>
      <c r="N35" s="55"/>
      <c r="O35" s="55"/>
      <c r="P35" s="56"/>
      <c r="Q35" s="54"/>
      <c r="R35" s="55"/>
      <c r="S35" s="55"/>
      <c r="T35" s="55"/>
      <c r="U35" s="56"/>
      <c r="V35" s="9" t="s">
        <v>34</v>
      </c>
      <c r="W35" s="11"/>
      <c r="X35" s="11"/>
      <c r="Y35" s="11"/>
      <c r="Z35" s="11"/>
      <c r="AA35" s="11"/>
      <c r="AB35" s="11"/>
      <c r="AC35" s="11"/>
      <c r="AD35" s="11"/>
      <c r="AE35" s="11"/>
      <c r="AF35" s="5"/>
      <c r="AG35" s="5"/>
      <c r="AH35" s="5"/>
      <c r="AI35" s="12"/>
      <c r="AJ35" s="13"/>
      <c r="AK35" s="13"/>
      <c r="AL35" s="13"/>
      <c r="AM35" s="13"/>
      <c r="AN35" s="13"/>
      <c r="AO35" s="21"/>
    </row>
    <row r="36" spans="1:41" ht="30" customHeight="1">
      <c r="A36" s="66"/>
      <c r="B36" s="67"/>
      <c r="C36" s="67"/>
      <c r="D36" s="67"/>
      <c r="E36" s="67"/>
      <c r="F36" s="67"/>
      <c r="G36" s="67"/>
      <c r="H36" s="67"/>
      <c r="I36" s="67"/>
      <c r="J36" s="67"/>
      <c r="K36" s="68"/>
      <c r="L36" s="51"/>
      <c r="M36" s="52"/>
      <c r="N36" s="52"/>
      <c r="O36" s="52"/>
      <c r="P36" s="53"/>
      <c r="Q36" s="51"/>
      <c r="R36" s="52"/>
      <c r="S36" s="52"/>
      <c r="T36" s="52"/>
      <c r="U36" s="53"/>
      <c r="V36" s="8" t="s">
        <v>33</v>
      </c>
      <c r="W36" s="5"/>
      <c r="X36" s="5"/>
      <c r="Y36" s="5"/>
      <c r="Z36" s="5"/>
      <c r="AA36" s="5"/>
      <c r="AB36" s="5"/>
      <c r="AC36" s="5"/>
      <c r="AD36" s="5"/>
      <c r="AE36" s="5"/>
      <c r="AF36" s="3"/>
      <c r="AG36" s="3"/>
      <c r="AH36" s="3"/>
      <c r="AI36" s="26"/>
      <c r="AJ36" s="26"/>
      <c r="AK36" s="26"/>
      <c r="AL36" s="26"/>
      <c r="AM36" s="26"/>
      <c r="AN36" s="26"/>
      <c r="AO36" s="27"/>
    </row>
    <row r="37" spans="1:41" ht="30" customHeight="1" thickBot="1">
      <c r="A37" s="147"/>
      <c r="B37" s="148"/>
      <c r="C37" s="148"/>
      <c r="D37" s="148"/>
      <c r="E37" s="148"/>
      <c r="F37" s="148"/>
      <c r="G37" s="148"/>
      <c r="H37" s="148"/>
      <c r="I37" s="148"/>
      <c r="J37" s="148"/>
      <c r="K37" s="149"/>
      <c r="L37" s="150"/>
      <c r="M37" s="151"/>
      <c r="N37" s="151"/>
      <c r="O37" s="151"/>
      <c r="P37" s="152"/>
      <c r="Q37" s="150"/>
      <c r="R37" s="151"/>
      <c r="S37" s="151"/>
      <c r="T37" s="151"/>
      <c r="U37" s="152"/>
      <c r="V37" s="22" t="s">
        <v>34</v>
      </c>
      <c r="W37" s="23"/>
      <c r="X37" s="23"/>
      <c r="Y37" s="23"/>
      <c r="Z37" s="23"/>
      <c r="AA37" s="23"/>
      <c r="AB37" s="23"/>
      <c r="AC37" s="23"/>
      <c r="AD37" s="23"/>
      <c r="AE37" s="23"/>
      <c r="AF37" s="24"/>
      <c r="AG37" s="24"/>
      <c r="AH37" s="24"/>
      <c r="AI37" s="64"/>
      <c r="AJ37" s="64"/>
      <c r="AK37" s="64"/>
      <c r="AL37" s="64"/>
      <c r="AM37" s="64"/>
      <c r="AN37" s="64"/>
      <c r="AO37" s="65"/>
    </row>
    <row r="38" spans="1:41" ht="15">
      <c r="A38" s="4"/>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row>
    <row r="39" spans="1:41" ht="15">
      <c r="A39" s="57" t="s">
        <v>16</v>
      </c>
      <c r="B39" s="57"/>
      <c r="C39" s="57"/>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7"/>
      <c r="AI39" s="57"/>
      <c r="AJ39" s="57"/>
      <c r="AK39" s="57"/>
      <c r="AL39" s="57"/>
      <c r="AM39" s="57"/>
      <c r="AN39" s="57"/>
      <c r="AO39" s="57"/>
    </row>
    <row r="40" spans="1:41" ht="15">
      <c r="A40" s="4"/>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row>
    <row r="41" spans="1:41" ht="15">
      <c r="A41" s="136"/>
      <c r="B41" s="136"/>
      <c r="C41" s="136"/>
      <c r="D41" s="136"/>
      <c r="E41" s="136"/>
      <c r="F41" s="136"/>
      <c r="G41" s="136"/>
      <c r="H41" s="136"/>
      <c r="I41" s="136"/>
      <c r="J41" s="136"/>
      <c r="K41" s="136"/>
      <c r="L41" s="136"/>
      <c r="M41" s="136"/>
      <c r="N41" s="136"/>
      <c r="O41" s="136"/>
      <c r="P41" s="136"/>
      <c r="Q41" s="136"/>
      <c r="R41" s="136"/>
      <c r="S41" s="136"/>
      <c r="T41" s="136"/>
      <c r="U41" s="136"/>
      <c r="V41" s="6"/>
      <c r="W41" s="57" t="s">
        <v>12</v>
      </c>
      <c r="X41" s="57"/>
      <c r="Y41" s="57"/>
      <c r="Z41" s="57"/>
      <c r="AA41" s="57"/>
      <c r="AB41" s="57"/>
      <c r="AC41" s="57"/>
      <c r="AD41" s="57"/>
      <c r="AE41" s="57"/>
      <c r="AF41" s="57"/>
      <c r="AG41" s="57"/>
      <c r="AH41" s="57"/>
      <c r="AI41" s="4"/>
      <c r="AJ41" s="4"/>
      <c r="AK41" s="4"/>
      <c r="AL41" s="4"/>
      <c r="AM41" s="4"/>
      <c r="AN41" s="4"/>
      <c r="AO41" s="4"/>
    </row>
    <row r="42" spans="1:41" ht="15">
      <c r="A42" s="6"/>
      <c r="B42" s="6"/>
      <c r="C42" s="6"/>
      <c r="D42" s="6"/>
      <c r="E42" s="6"/>
      <c r="F42" s="6"/>
      <c r="G42" s="6"/>
      <c r="H42" s="6"/>
      <c r="I42" s="6"/>
      <c r="J42" s="6"/>
      <c r="K42" s="6"/>
      <c r="L42" s="10"/>
      <c r="M42" s="10"/>
      <c r="N42" s="10"/>
      <c r="O42" s="10"/>
      <c r="P42" s="10"/>
      <c r="Q42" s="6"/>
      <c r="R42" s="6"/>
      <c r="S42" s="6"/>
      <c r="T42" s="6"/>
      <c r="U42" s="7"/>
      <c r="V42" s="7"/>
      <c r="W42" s="47" t="s">
        <v>29</v>
      </c>
      <c r="X42" s="47"/>
      <c r="Y42" s="47"/>
      <c r="Z42" s="47" t="s">
        <v>30</v>
      </c>
      <c r="AA42" s="47"/>
      <c r="AB42" s="47"/>
      <c r="AC42" s="47" t="s">
        <v>31</v>
      </c>
      <c r="AD42" s="47"/>
      <c r="AE42" s="47"/>
      <c r="AF42" s="47" t="s">
        <v>32</v>
      </c>
      <c r="AG42" s="47"/>
      <c r="AH42" s="47"/>
      <c r="AI42" s="4"/>
      <c r="AJ42" s="4"/>
      <c r="AK42" s="4"/>
      <c r="AL42" s="4"/>
      <c r="AM42" s="4"/>
      <c r="AN42" s="4"/>
      <c r="AO42" s="4"/>
    </row>
    <row r="43" spans="1:41" ht="15" customHeight="1">
      <c r="A43" s="126" t="s">
        <v>9</v>
      </c>
      <c r="B43" s="127"/>
      <c r="C43" s="127"/>
      <c r="D43" s="127"/>
      <c r="E43" s="127"/>
      <c r="F43" s="127"/>
      <c r="G43" s="127"/>
      <c r="H43" s="127"/>
      <c r="I43" s="127"/>
      <c r="J43" s="127"/>
      <c r="K43" s="127"/>
      <c r="L43" s="127"/>
      <c r="M43" s="127"/>
      <c r="N43" s="127"/>
      <c r="O43" s="127"/>
      <c r="P43" s="127"/>
      <c r="Q43" s="127"/>
      <c r="R43" s="127"/>
      <c r="S43" s="127"/>
      <c r="T43" s="127"/>
      <c r="U43" s="127"/>
      <c r="V43" s="128"/>
      <c r="W43" s="48">
        <f>COUNT(W20:Y20,W22:Y22,W24:Y24,W26:Y26,W28:Y28,W30:Y30,W32:Y32,W34:Y34,#REF!,#REF!,#REF!,#REF!,W36:Y36)</f>
        <v>1</v>
      </c>
      <c r="X43" s="49"/>
      <c r="Y43" s="50"/>
      <c r="Z43" s="48">
        <f>COUNT(Z20,AA20,AB20,Z32,AA32,AB32,Z34,AA34,AB34,#REF!,#REF!,#REF!,#REF!,#REF!,#REF!,#REF!,#REF!,#REF!,#REF!,#REF!,#REF!,Z22:AB22,Z24:AB24,Z26:AB26,Z28:AB28,Z30:AB30,Z36:AB36)</f>
        <v>3</v>
      </c>
      <c r="AA43" s="49"/>
      <c r="AB43" s="50"/>
      <c r="AC43" s="48">
        <f>COUNT(AC20,AD20,AE20,AC32,AD32,AE32,AC34,AD34,AE34,#REF!,#REF!,#REF!,#REF!,#REF!,#REF!,#REF!,#REF!,#REF!,#REF!,#REF!,#REF!,AC22:AE22,AC24:AE24,AC26:AE26,AC28:AE28,AC30:AE30,AC36:AE36)</f>
        <v>1</v>
      </c>
      <c r="AD43" s="49"/>
      <c r="AE43" s="50"/>
      <c r="AF43" s="48">
        <f>COUNT(AF20,AG20,AH20,AF32,AG32,AH32,AF34,AG34,AH34,#REF!,#REF!,#REF!,#REF!,#REF!,#REF!,#REF!,#REF!,#REF!,#REF!,#REF!,#REF!,AF22:AH22,AF24:AH24,AF26:AH26,AF28:AH28,AF30:AH30,AF36:AH36)</f>
        <v>2</v>
      </c>
      <c r="AG43" s="49"/>
      <c r="AH43" s="50"/>
      <c r="AI43" s="4"/>
      <c r="AJ43" s="4"/>
      <c r="AK43" s="4"/>
      <c r="AL43" s="4"/>
      <c r="AM43" s="4"/>
      <c r="AN43" s="4"/>
      <c r="AO43" s="4"/>
    </row>
    <row r="44" spans="1:41" ht="15" customHeight="1">
      <c r="A44" s="126" t="s">
        <v>10</v>
      </c>
      <c r="B44" s="127"/>
      <c r="C44" s="127"/>
      <c r="D44" s="127"/>
      <c r="E44" s="127"/>
      <c r="F44" s="127"/>
      <c r="G44" s="127"/>
      <c r="H44" s="127"/>
      <c r="I44" s="127"/>
      <c r="J44" s="127"/>
      <c r="K44" s="127"/>
      <c r="L44" s="127"/>
      <c r="M44" s="127"/>
      <c r="N44" s="127"/>
      <c r="O44" s="127"/>
      <c r="P44" s="127"/>
      <c r="Q44" s="127"/>
      <c r="R44" s="127"/>
      <c r="S44" s="127"/>
      <c r="T44" s="127"/>
      <c r="U44" s="127"/>
      <c r="V44" s="128"/>
      <c r="W44" s="48">
        <v>1</v>
      </c>
      <c r="X44" s="49"/>
      <c r="Y44" s="50"/>
      <c r="Z44" s="48">
        <v>3</v>
      </c>
      <c r="AA44" s="49"/>
      <c r="AB44" s="50"/>
      <c r="AC44" s="48">
        <f>COUNT(AC21,AD21,AE21,AC33,AD33,AE33,AC35,AD35,AE35,#REF!,#REF!,#REF!,#REF!,#REF!,#REF!,#REF!,#REF!,#REF!,#REF!,#REF!,#REF!,AC23:AE23,AC25:AE25,AC27:AE27,AC29:AE29,AC31:AE31,AC37:AE37)</f>
        <v>1</v>
      </c>
      <c r="AD44" s="49"/>
      <c r="AE44" s="50"/>
      <c r="AF44" s="48">
        <f>COUNT(AF21,AG21,AH21,AF33,AG33,AH33,AF35,AG35,AH35,#REF!,#REF!,#REF!,#REF!,#REF!,#REF!,#REF!,#REF!,#REF!,#REF!,#REF!,#REF!,AF23:AH23,AF25:AH25,AF27:AH27,AF29:AH29,AF31:AH31,AF37:AH37)</f>
        <v>2</v>
      </c>
      <c r="AG44" s="49"/>
      <c r="AH44" s="50"/>
      <c r="AI44" s="4"/>
      <c r="AJ44" s="4"/>
      <c r="AK44" s="4"/>
      <c r="AL44" s="4"/>
      <c r="AM44" s="4"/>
      <c r="AN44" s="4"/>
      <c r="AO44" s="4"/>
    </row>
    <row r="45" spans="1:41" ht="15" customHeight="1">
      <c r="A45" s="126" t="s">
        <v>11</v>
      </c>
      <c r="B45" s="127"/>
      <c r="C45" s="127"/>
      <c r="D45" s="127"/>
      <c r="E45" s="127"/>
      <c r="F45" s="127"/>
      <c r="G45" s="127"/>
      <c r="H45" s="127"/>
      <c r="I45" s="127"/>
      <c r="J45" s="127"/>
      <c r="K45" s="127"/>
      <c r="L45" s="127"/>
      <c r="M45" s="127"/>
      <c r="N45" s="127"/>
      <c r="O45" s="127"/>
      <c r="P45" s="127"/>
      <c r="Q45" s="127"/>
      <c r="R45" s="127"/>
      <c r="S45" s="127"/>
      <c r="T45" s="127"/>
      <c r="U45" s="127"/>
      <c r="V45" s="128"/>
      <c r="W45" s="144">
        <f>W44/W43</f>
        <v>1</v>
      </c>
      <c r="X45" s="145"/>
      <c r="Y45" s="146"/>
      <c r="Z45" s="144">
        <f>Z44/Z43</f>
        <v>1</v>
      </c>
      <c r="AA45" s="145"/>
      <c r="AB45" s="146"/>
      <c r="AC45" s="144">
        <f>(AC44/AC43)</f>
        <v>1</v>
      </c>
      <c r="AD45" s="145"/>
      <c r="AE45" s="146"/>
      <c r="AF45" s="144">
        <f>(AF44/AF43)</f>
        <v>1</v>
      </c>
      <c r="AG45" s="145"/>
      <c r="AH45" s="146"/>
      <c r="AI45" s="4"/>
      <c r="AJ45" s="4"/>
      <c r="AK45" s="4"/>
      <c r="AL45" s="4"/>
      <c r="AM45" s="4"/>
      <c r="AN45" s="4"/>
      <c r="AO45" s="4"/>
    </row>
    <row r="46" spans="23:34" ht="15">
      <c r="W46" s="46">
        <v>1</v>
      </c>
      <c r="X46" s="46"/>
      <c r="Y46" s="46"/>
      <c r="Z46" s="46">
        <v>1</v>
      </c>
      <c r="AA46" s="46"/>
      <c r="AB46" s="46"/>
      <c r="AC46" s="46">
        <v>1</v>
      </c>
      <c r="AD46" s="46"/>
      <c r="AE46" s="46"/>
      <c r="AF46" s="46">
        <v>1</v>
      </c>
      <c r="AG46" s="46"/>
      <c r="AH46" s="46"/>
    </row>
    <row r="63" spans="1:10" ht="15">
      <c r="A63" s="141" t="s">
        <v>5</v>
      </c>
      <c r="B63" s="142"/>
      <c r="C63" s="142"/>
      <c r="D63" s="142"/>
      <c r="E63" s="142"/>
      <c r="F63" s="142"/>
      <c r="G63" s="142"/>
      <c r="H63" s="142"/>
      <c r="I63" s="142"/>
      <c r="J63" s="143"/>
    </row>
    <row r="64" spans="1:41" ht="19.5" customHeight="1">
      <c r="A64" s="140" t="s">
        <v>29</v>
      </c>
      <c r="B64" s="140"/>
      <c r="C64" s="140"/>
      <c r="D64" s="140"/>
      <c r="E64" s="140"/>
      <c r="F64" s="140"/>
      <c r="G64" s="140"/>
      <c r="H64" s="140"/>
      <c r="I64" s="140"/>
      <c r="J64" s="140"/>
      <c r="K64" s="137"/>
      <c r="L64" s="138"/>
      <c r="M64" s="138"/>
      <c r="N64" s="138"/>
      <c r="O64" s="138"/>
      <c r="P64" s="138"/>
      <c r="Q64" s="138"/>
      <c r="R64" s="138"/>
      <c r="S64" s="138"/>
      <c r="T64" s="138"/>
      <c r="U64" s="138"/>
      <c r="V64" s="138"/>
      <c r="W64" s="138"/>
      <c r="X64" s="138"/>
      <c r="Y64" s="138"/>
      <c r="Z64" s="138"/>
      <c r="AA64" s="138"/>
      <c r="AB64" s="138"/>
      <c r="AC64" s="138"/>
      <c r="AD64" s="138"/>
      <c r="AE64" s="138"/>
      <c r="AF64" s="138"/>
      <c r="AG64" s="138"/>
      <c r="AH64" s="138"/>
      <c r="AI64" s="138"/>
      <c r="AJ64" s="138"/>
      <c r="AK64" s="138"/>
      <c r="AL64" s="138"/>
      <c r="AM64" s="138"/>
      <c r="AN64" s="138"/>
      <c r="AO64" s="139"/>
    </row>
    <row r="65" spans="1:41" ht="19.5" customHeight="1">
      <c r="A65" s="140" t="s">
        <v>30</v>
      </c>
      <c r="B65" s="140"/>
      <c r="C65" s="140"/>
      <c r="D65" s="140"/>
      <c r="E65" s="140"/>
      <c r="F65" s="140"/>
      <c r="G65" s="140"/>
      <c r="H65" s="140"/>
      <c r="I65" s="140"/>
      <c r="J65" s="140"/>
      <c r="K65" s="137"/>
      <c r="L65" s="138"/>
      <c r="M65" s="138"/>
      <c r="N65" s="138"/>
      <c r="O65" s="138"/>
      <c r="P65" s="138"/>
      <c r="Q65" s="138"/>
      <c r="R65" s="138"/>
      <c r="S65" s="138"/>
      <c r="T65" s="138"/>
      <c r="U65" s="138"/>
      <c r="V65" s="138"/>
      <c r="W65" s="138"/>
      <c r="X65" s="138"/>
      <c r="Y65" s="138"/>
      <c r="Z65" s="138"/>
      <c r="AA65" s="138"/>
      <c r="AB65" s="138"/>
      <c r="AC65" s="138"/>
      <c r="AD65" s="138"/>
      <c r="AE65" s="138"/>
      <c r="AF65" s="138"/>
      <c r="AG65" s="138"/>
      <c r="AH65" s="138"/>
      <c r="AI65" s="138"/>
      <c r="AJ65" s="138"/>
      <c r="AK65" s="138"/>
      <c r="AL65" s="138"/>
      <c r="AM65" s="138"/>
      <c r="AN65" s="138"/>
      <c r="AO65" s="139"/>
    </row>
    <row r="66" spans="1:41" ht="19.5" customHeight="1">
      <c r="A66" s="140" t="s">
        <v>31</v>
      </c>
      <c r="B66" s="140"/>
      <c r="C66" s="140"/>
      <c r="D66" s="140"/>
      <c r="E66" s="140"/>
      <c r="F66" s="140"/>
      <c r="G66" s="140"/>
      <c r="H66" s="140"/>
      <c r="I66" s="140"/>
      <c r="J66" s="140"/>
      <c r="K66" s="137"/>
      <c r="L66" s="138"/>
      <c r="M66" s="138"/>
      <c r="N66" s="138"/>
      <c r="O66" s="138"/>
      <c r="P66" s="138"/>
      <c r="Q66" s="138"/>
      <c r="R66" s="138"/>
      <c r="S66" s="138"/>
      <c r="T66" s="138"/>
      <c r="U66" s="138"/>
      <c r="V66" s="138"/>
      <c r="W66" s="138"/>
      <c r="X66" s="138"/>
      <c r="Y66" s="138"/>
      <c r="Z66" s="138"/>
      <c r="AA66" s="138"/>
      <c r="AB66" s="138"/>
      <c r="AC66" s="138"/>
      <c r="AD66" s="138"/>
      <c r="AE66" s="138"/>
      <c r="AF66" s="138"/>
      <c r="AG66" s="138"/>
      <c r="AH66" s="138"/>
      <c r="AI66" s="138"/>
      <c r="AJ66" s="138"/>
      <c r="AK66" s="138"/>
      <c r="AL66" s="138"/>
      <c r="AM66" s="138"/>
      <c r="AN66" s="138"/>
      <c r="AO66" s="139"/>
    </row>
    <row r="67" spans="1:41" ht="19.5" customHeight="1">
      <c r="A67" s="140" t="s">
        <v>32</v>
      </c>
      <c r="B67" s="140"/>
      <c r="C67" s="140"/>
      <c r="D67" s="140"/>
      <c r="E67" s="140"/>
      <c r="F67" s="140"/>
      <c r="G67" s="140"/>
      <c r="H67" s="140"/>
      <c r="I67" s="140"/>
      <c r="J67" s="140"/>
      <c r="K67" s="137"/>
      <c r="L67" s="138"/>
      <c r="M67" s="138"/>
      <c r="N67" s="138"/>
      <c r="O67" s="138"/>
      <c r="P67" s="138"/>
      <c r="Q67" s="138"/>
      <c r="R67" s="138"/>
      <c r="S67" s="138"/>
      <c r="T67" s="138"/>
      <c r="U67" s="138"/>
      <c r="V67" s="138"/>
      <c r="W67" s="138"/>
      <c r="X67" s="138"/>
      <c r="Y67" s="138"/>
      <c r="Z67" s="138"/>
      <c r="AA67" s="138"/>
      <c r="AB67" s="138"/>
      <c r="AC67" s="138"/>
      <c r="AD67" s="138"/>
      <c r="AE67" s="138"/>
      <c r="AF67" s="138"/>
      <c r="AG67" s="138"/>
      <c r="AH67" s="138"/>
      <c r="AI67" s="138"/>
      <c r="AJ67" s="138"/>
      <c r="AK67" s="138"/>
      <c r="AL67" s="138"/>
      <c r="AM67" s="138"/>
      <c r="AN67" s="138"/>
      <c r="AO67" s="139"/>
    </row>
  </sheetData>
  <sheetProtection/>
  <mergeCells count="114">
    <mergeCell ref="AI32:AO33"/>
    <mergeCell ref="A36:K37"/>
    <mergeCell ref="L36:P37"/>
    <mergeCell ref="Q36:U37"/>
    <mergeCell ref="AI20:AO21"/>
    <mergeCell ref="AI28:AO29"/>
    <mergeCell ref="AI24:AO25"/>
    <mergeCell ref="AI26:AO27"/>
    <mergeCell ref="AI34:AO34"/>
    <mergeCell ref="AI30:AO31"/>
    <mergeCell ref="W41:AH41"/>
    <mergeCell ref="A43:V43"/>
    <mergeCell ref="W43:Y43"/>
    <mergeCell ref="Z43:AB43"/>
    <mergeCell ref="AF42:AH42"/>
    <mergeCell ref="AC42:AE42"/>
    <mergeCell ref="A67:J67"/>
    <mergeCell ref="K67:AO67"/>
    <mergeCell ref="AF44:AH44"/>
    <mergeCell ref="AF45:AH45"/>
    <mergeCell ref="A66:J66"/>
    <mergeCell ref="K66:AO66"/>
    <mergeCell ref="AC44:AE44"/>
    <mergeCell ref="Z46:AB46"/>
    <mergeCell ref="A64:J64"/>
    <mergeCell ref="A45:V45"/>
    <mergeCell ref="K64:AO64"/>
    <mergeCell ref="A65:J65"/>
    <mergeCell ref="K65:AO65"/>
    <mergeCell ref="A63:J63"/>
    <mergeCell ref="W45:Y45"/>
    <mergeCell ref="Z45:AB45"/>
    <mergeCell ref="AC45:AE45"/>
    <mergeCell ref="W46:Y46"/>
    <mergeCell ref="Q18:U19"/>
    <mergeCell ref="A44:V44"/>
    <mergeCell ref="A9:E9"/>
    <mergeCell ref="A17:AO17"/>
    <mergeCell ref="A11:H11"/>
    <mergeCell ref="AI11:AO11"/>
    <mergeCell ref="A12:H12"/>
    <mergeCell ref="K16:AO16"/>
    <mergeCell ref="AF43:AH43"/>
    <mergeCell ref="A41:U41"/>
    <mergeCell ref="A7:E7"/>
    <mergeCell ref="A8:E8"/>
    <mergeCell ref="A13:AO13"/>
    <mergeCell ref="A6:E6"/>
    <mergeCell ref="F9:AO9"/>
    <mergeCell ref="F16:J16"/>
    <mergeCell ref="A14:E16"/>
    <mergeCell ref="AI12:AO12"/>
    <mergeCell ref="K14:AO14"/>
    <mergeCell ref="K15:AO15"/>
    <mergeCell ref="AI18:AO19"/>
    <mergeCell ref="AN3:AO3"/>
    <mergeCell ref="AN4:AO4"/>
    <mergeCell ref="AN2:AO2"/>
    <mergeCell ref="F6:AO6"/>
    <mergeCell ref="A1:G4"/>
    <mergeCell ref="AN1:AO1"/>
    <mergeCell ref="A5:AO5"/>
    <mergeCell ref="F7:AO7"/>
    <mergeCell ref="F8:AO8"/>
    <mergeCell ref="AD11:AH11"/>
    <mergeCell ref="AD12:AH12"/>
    <mergeCell ref="F14:J14"/>
    <mergeCell ref="F15:J15"/>
    <mergeCell ref="W18:AB18"/>
    <mergeCell ref="AC18:AH18"/>
    <mergeCell ref="A18:K19"/>
    <mergeCell ref="L18:P19"/>
    <mergeCell ref="I11:AC11"/>
    <mergeCell ref="I12:AC12"/>
    <mergeCell ref="L20:P21"/>
    <mergeCell ref="A22:K23"/>
    <mergeCell ref="L22:P23"/>
    <mergeCell ref="AJ1:AM1"/>
    <mergeCell ref="AJ2:AM2"/>
    <mergeCell ref="AJ3:AM3"/>
    <mergeCell ref="AJ4:AM4"/>
    <mergeCell ref="H1:AI4"/>
    <mergeCell ref="A20:K21"/>
    <mergeCell ref="Q22:U23"/>
    <mergeCell ref="A32:K33"/>
    <mergeCell ref="Q30:U31"/>
    <mergeCell ref="L30:P31"/>
    <mergeCell ref="A34:K35"/>
    <mergeCell ref="L24:P25"/>
    <mergeCell ref="A26:K27"/>
    <mergeCell ref="A28:K29"/>
    <mergeCell ref="A24:K25"/>
    <mergeCell ref="L32:P33"/>
    <mergeCell ref="L34:P35"/>
    <mergeCell ref="Z44:AB44"/>
    <mergeCell ref="Q28:U29"/>
    <mergeCell ref="Q20:U21"/>
    <mergeCell ref="Q32:U33"/>
    <mergeCell ref="Q34:U35"/>
    <mergeCell ref="Q24:U25"/>
    <mergeCell ref="A39:AO39"/>
    <mergeCell ref="AI22:AO23"/>
    <mergeCell ref="AC43:AE43"/>
    <mergeCell ref="AI37:AO37"/>
    <mergeCell ref="AI36:AO36"/>
    <mergeCell ref="A30:K31"/>
    <mergeCell ref="L26:P27"/>
    <mergeCell ref="L28:P29"/>
    <mergeCell ref="Q26:U27"/>
    <mergeCell ref="AC46:AE46"/>
    <mergeCell ref="AF46:AH46"/>
    <mergeCell ref="W42:Y42"/>
    <mergeCell ref="Z42:AB42"/>
    <mergeCell ref="W44:Y44"/>
  </mergeCells>
  <printOptions horizontalCentered="1"/>
  <pageMargins left="0.7086614173228347" right="0.7086614173228347" top="0.7480314960629921" bottom="0.7480314960629921" header="0.31496062992125984" footer="0.31496062992125984"/>
  <pageSetup fitToHeight="1" fitToWidth="1" horizontalDpi="600" verticalDpi="600" orientation="landscape" scale="36" r:id="rId2"/>
  <ignoredErrors>
    <ignoredError sqref="AC43:AC44 W43" formulaRange="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huy</dc:creator>
  <cp:keywords/>
  <dc:description/>
  <cp:lastModifiedBy>Yaqueline Mateus Galeano</cp:lastModifiedBy>
  <cp:lastPrinted>2017-10-26T22:12:12Z</cp:lastPrinted>
  <dcterms:created xsi:type="dcterms:W3CDTF">2011-05-19T15:09:45Z</dcterms:created>
  <dcterms:modified xsi:type="dcterms:W3CDTF">2018-12-28T20:02:35Z</dcterms:modified>
  <cp:category/>
  <cp:version/>
  <cp:contentType/>
  <cp:contentStatus/>
</cp:coreProperties>
</file>