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570" activeTab="0"/>
  </bookViews>
  <sheets>
    <sheet name="2018" sheetId="1" r:id="rId1"/>
  </sheets>
  <externalReferences>
    <externalReference r:id="rId4"/>
  </externalReferences>
  <definedNames>
    <definedName name="_xlnm.Print_Area" localSheetId="0">'2018'!$A$1:$AO$70</definedName>
    <definedName name="BaGestDoc">'[1]Control Doc y Registros'!$B$12:$V$44</definedName>
  </definedNames>
  <calcPr fullCalcOnLoad="1"/>
</workbook>
</file>

<file path=xl/sharedStrings.xml><?xml version="1.0" encoding="utf-8"?>
<sst xmlns="http://schemas.openxmlformats.org/spreadsheetml/2006/main" count="105" uniqueCount="75">
  <si>
    <t>RECURSOS</t>
  </si>
  <si>
    <t>META</t>
  </si>
  <si>
    <t>OBJETIVO</t>
  </si>
  <si>
    <t>RESPONSABLE</t>
  </si>
  <si>
    <t>INDICADOR</t>
  </si>
  <si>
    <t>FRECUENCIA</t>
  </si>
  <si>
    <t>ACTIVIDAD</t>
  </si>
  <si>
    <t>ALCANCE</t>
  </si>
  <si>
    <t>OBSERVACIONES</t>
  </si>
  <si>
    <t>ACTIVIDADES PROGRAMADAS</t>
  </si>
  <si>
    <t>ACTIVIDADES EJECUTADAS</t>
  </si>
  <si>
    <t>CUMPLIMIENTO DE ACTIVIDADES</t>
  </si>
  <si>
    <t>FRECUECIA</t>
  </si>
  <si>
    <t>Recurso Logístico</t>
  </si>
  <si>
    <t>Recurso Humano</t>
  </si>
  <si>
    <t>PERÍODO</t>
  </si>
  <si>
    <t>ÁNALISIS TENDENCIAL</t>
  </si>
  <si>
    <t>ENE</t>
  </si>
  <si>
    <t>FEB</t>
  </si>
  <si>
    <t>MAR</t>
  </si>
  <si>
    <t>ABR</t>
  </si>
  <si>
    <t>MAY</t>
  </si>
  <si>
    <t>JUN</t>
  </si>
  <si>
    <t>JUL</t>
  </si>
  <si>
    <t>AGO</t>
  </si>
  <si>
    <t>SEP</t>
  </si>
  <si>
    <t>OCT</t>
  </si>
  <si>
    <t>NOV</t>
  </si>
  <si>
    <t>DIC</t>
  </si>
  <si>
    <t>PRIMER TRIMESTRE</t>
  </si>
  <si>
    <t>SEGUNDO TRIMESTRE</t>
  </si>
  <si>
    <t>TERCER TRIMESTRE</t>
  </si>
  <si>
    <t>CUARTO TRIMESTRE</t>
  </si>
  <si>
    <t>P</t>
  </si>
  <si>
    <t>E</t>
  </si>
  <si>
    <t>Primer Semestre</t>
  </si>
  <si>
    <t>Segundo Semestre</t>
  </si>
  <si>
    <t>Recurso Económico</t>
  </si>
  <si>
    <t>EVIDENCIA DE ACTIVIDADES</t>
  </si>
  <si>
    <t>CÓDIGO</t>
  </si>
  <si>
    <t>VERSIÓN</t>
  </si>
  <si>
    <t>FECHA DE APROBACIÓN</t>
  </si>
  <si>
    <t>PÁGINA</t>
  </si>
  <si>
    <t>PROGRAMA DE GESTIÓN AMBIENTAL</t>
  </si>
  <si>
    <t>NOMBRE DEL PROGRAMA</t>
  </si>
  <si>
    <t>1 DE 1</t>
  </si>
  <si>
    <t>ES-SIG-RG-56</t>
  </si>
  <si>
    <t xml:space="preserve">SECRETARIA GENERAL, OFICINA DE BIENES Y SERVICIOS, GRUPO ADMINISTRACION RECURSOS FISICOS, SISTEMA DE GESTION AMBIENTAL </t>
  </si>
  <si>
    <t>MENSUAL</t>
  </si>
  <si>
    <t>Funcionarios, Contratistas, Visitantes</t>
  </si>
  <si>
    <t xml:space="preserve">Grupo Administracion de Recursos Fisicos </t>
  </si>
  <si>
    <t xml:space="preserve">Grupo Gestion Ambiental </t>
  </si>
  <si>
    <t xml:space="preserve">PROGRAMA DE GESTION PARA EL AHORRO Y USO EFICIENTE DEL AGUA </t>
  </si>
  <si>
    <t>Este programa aplica para todas las actividades y servicios desarrollados en las instalaciones del Departamento de Santander - Palacio Amarillo, que para su ejecucion requieran consumo de agua</t>
  </si>
  <si>
    <t xml:space="preserve">CONSUMO DE AGUA  </t>
  </si>
  <si>
    <t>Planificar e implementar medidas de control operacional que promuevan el uso racional del agua en los servidores publicos de la Gobernacion de Santander, con el fin de reducir el consumo de agua de la entidad y promover el uso adecuado de los recursos naturales.</t>
  </si>
  <si>
    <t xml:space="preserve">Profesionales Área de Gestión Ambiental </t>
  </si>
  <si>
    <t xml:space="preserve">Conmemoración Dia Mundial del Agua  "PIEZA GRAFICA INCENTIVANDO EL AHORRO DE AGUA" INTRANET </t>
  </si>
  <si>
    <t xml:space="preserve">Campaña "AHORRA EL AGUA - STICKER INFORMATIVO PROMOVIENDO EL AHORRO DE AGUA" </t>
  </si>
  <si>
    <t xml:space="preserve">EDUCACION AMBIENTAL - Charla sobre el buen uso y manejo del recurso hidrico en nuestro entorno laboral </t>
  </si>
  <si>
    <t xml:space="preserve">EDUCACION AMBIENTAL Actividad Limpieza FUENTE HIDRICA </t>
  </si>
  <si>
    <t>EDUCACION AMBIENTAL- Caminata ecologica</t>
  </si>
  <si>
    <t xml:space="preserve">Commemoracion Dia Mundial del Reciclaje "TALLER DE BUENAS PRACTICAS PARA EL AHORRO DE AGUA EN EL TRABAJO" </t>
  </si>
  <si>
    <t xml:space="preserve">Campaña "COMPROMETIDOS CON EL MEDIO AMBIENTE" </t>
  </si>
  <si>
    <t xml:space="preserve">Pieza grafica </t>
  </si>
  <si>
    <t>Registros de reunoion Fotografias</t>
  </si>
  <si>
    <t>Registros de reunión Fotografias</t>
  </si>
  <si>
    <r>
      <t>Actividad Marzo: Se diseño pieza grafica en conmemoracion al dia mundial del agua, la cual fue publicada en la INTRANET  y en carteleras informativas de la Gobernacion de Santander durante el mes de marzo de 2018.</t>
    </r>
    <r>
      <rPr>
        <b/>
        <sz val="9"/>
        <color indexed="8"/>
        <rFont val="Arial"/>
        <family val="2"/>
      </rPr>
      <t xml:space="preserve"> EVIDENCIA:</t>
    </r>
    <r>
      <rPr>
        <sz val="9"/>
        <color indexed="8"/>
        <rFont val="Arial"/>
        <family val="2"/>
      </rPr>
      <t xml:space="preserve"> Pieza grafica, diseño prensa Gobernacion de Santander </t>
    </r>
  </si>
  <si>
    <r>
      <t xml:space="preserve">Actividad Mayo: Se diseño pieza grafica promoviendo el ahorro de agua en la Administracion Departamental. </t>
    </r>
    <r>
      <rPr>
        <b/>
        <sz val="9"/>
        <color indexed="8"/>
        <rFont val="Arial"/>
        <family val="2"/>
      </rPr>
      <t xml:space="preserve">EVIDENCIA: </t>
    </r>
    <r>
      <rPr>
        <sz val="9"/>
        <color indexed="8"/>
        <rFont val="Arial"/>
        <family val="2"/>
      </rPr>
      <t>Pieza Grafica prensa publicada en los baños de la Administracion Depatamental (Secretraia Agricultura, Salud, IDESAN, Secretaria Salud, Palacio Amarillo)</t>
    </r>
  </si>
  <si>
    <r>
      <t xml:space="preserve">Actividad Julio: Se ejecuto una dinamica "CONCENTRESE" en la Secretaria de Salud Departamental, Secretaria de Agricultura, Secretaria de las Tics, IDESAN. "DESAFIO AMBIENTAL" </t>
    </r>
    <r>
      <rPr>
        <b/>
        <sz val="9"/>
        <color indexed="8"/>
        <rFont val="Arial"/>
        <family val="2"/>
      </rPr>
      <t xml:space="preserve">EVIDENCIA: </t>
    </r>
    <r>
      <rPr>
        <sz val="9"/>
        <color indexed="8"/>
        <rFont val="Arial"/>
        <family val="2"/>
      </rPr>
      <t xml:space="preserve">Registros Reunión </t>
    </r>
  </si>
  <si>
    <t xml:space="preserve">Registro Reunión, Fotografia, Mural </t>
  </si>
  <si>
    <r>
      <t xml:space="preserve">Actividad Septiembre: Debido a la falta de recursos para finaciar dicha actividad, se reemplazo por una campaña de sensibilizacion "CUIDANDO EL AGUA GANAMOS TODOS" en la Secretaria de Saluid Departamental. </t>
    </r>
    <r>
      <rPr>
        <b/>
        <sz val="9"/>
        <color indexed="8"/>
        <rFont val="Arial"/>
        <family val="2"/>
      </rPr>
      <t>EVIDENCIA:</t>
    </r>
    <r>
      <rPr>
        <sz val="9"/>
        <color indexed="8"/>
        <rFont val="Arial"/>
        <family val="2"/>
      </rPr>
      <t xml:space="preserve"> Fofografias - Registro de Reunion. </t>
    </r>
  </si>
  <si>
    <r>
      <t xml:space="preserve">Actividad Junio: Se realizo una CARRERA DE OBSERVACION con funcionarios, contratistas y personal de servicios general de la Administracion Departamental donde se premio la creatividad, agilidad, destreza y conocimientos en temas ambientales. </t>
    </r>
    <r>
      <rPr>
        <b/>
        <sz val="9"/>
        <color indexed="8"/>
        <rFont val="Arial"/>
        <family val="2"/>
      </rPr>
      <t>EVIDENCIA:</t>
    </r>
    <r>
      <rPr>
        <sz val="9"/>
        <color indexed="8"/>
        <rFont val="Arial"/>
        <family val="2"/>
      </rPr>
      <t xml:space="preserve"> Registro de reunion - fotografias.  </t>
    </r>
  </si>
  <si>
    <t xml:space="preserve">Actividad Noviembre: Bajo el lema "Tú decides hasta donde quieres llegar", la Dirección de Mujer y Equidad de Género de la Secretaría de Desarrollo Departamental realizó la tradicional CARRERA DE LA MUJER, el pasado 25 de noviembre, conmemorando el Día internacional de la No violencia contra la Mujer. Evidencia: Pieza Grafica </t>
  </si>
  <si>
    <r>
      <t xml:space="preserve">Actividad Abril - Mayo: Se realizo la jornada denominada DESAFIO AMBIENTAL en temas ambientales incentivando en las buenas practicas para el uso racional del agua, la energia, el papel y el manejo de residuos. Ademas se eleboro una manualidad en material reciclable - reutilizable. </t>
    </r>
    <r>
      <rPr>
        <b/>
        <sz val="9"/>
        <color indexed="8"/>
        <rFont val="Arial"/>
        <family val="2"/>
      </rPr>
      <t xml:space="preserve">EVIDENCIA: </t>
    </r>
    <r>
      <rPr>
        <sz val="9"/>
        <color indexed="8"/>
        <rFont val="Arial"/>
        <family val="2"/>
      </rPr>
      <t xml:space="preserve">Registro Fotografico, Manualidad (Portalapiz). </t>
    </r>
    <r>
      <rPr>
        <b/>
        <sz val="9"/>
        <color indexed="8"/>
        <rFont val="Arial"/>
        <family val="2"/>
      </rPr>
      <t xml:space="preserve"> </t>
    </r>
  </si>
</sst>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 #,##0.00_ ;_ * \-#,##0.00_ ;_ * &quot;-&quot;??_ ;_ @_ "/>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0.0%"/>
    <numFmt numFmtId="178" formatCode="[$-C0A]dddd\,\ dd&quot; de &quot;mmmm&quot; de &quot;yyyy"/>
  </numFmts>
  <fonts count="62">
    <font>
      <sz val="11"/>
      <color theme="1"/>
      <name val="Calibri"/>
      <family val="2"/>
    </font>
    <font>
      <sz val="11"/>
      <color indexed="8"/>
      <name val="Calibri"/>
      <family val="2"/>
    </font>
    <font>
      <sz val="10"/>
      <name val="Arial"/>
      <family val="2"/>
    </font>
    <font>
      <sz val="10"/>
      <color indexed="8"/>
      <name val="Arial"/>
      <family val="2"/>
    </font>
    <font>
      <sz val="11"/>
      <color indexed="8"/>
      <name val="Arial"/>
      <family val="2"/>
    </font>
    <font>
      <sz val="11"/>
      <name val="Arial"/>
      <family val="2"/>
    </font>
    <font>
      <b/>
      <sz val="11"/>
      <name val="Arial"/>
      <family val="2"/>
    </font>
    <font>
      <b/>
      <sz val="11"/>
      <color indexed="8"/>
      <name val="Arial"/>
      <family val="2"/>
    </font>
    <font>
      <b/>
      <sz val="10"/>
      <color indexed="8"/>
      <name val="Arial"/>
      <family val="2"/>
    </font>
    <font>
      <b/>
      <sz val="9"/>
      <color indexed="8"/>
      <name val="Arial"/>
      <family val="2"/>
    </font>
    <font>
      <sz val="9"/>
      <color indexed="8"/>
      <name val="Arial"/>
      <family val="2"/>
    </font>
    <font>
      <sz val="10"/>
      <color indexed="8"/>
      <name val="Calibri"/>
      <family val="0"/>
    </font>
    <font>
      <sz val="9.2"/>
      <color indexed="8"/>
      <name val="Calibri"/>
      <family val="0"/>
    </font>
    <font>
      <sz val="9"/>
      <color indexed="63"/>
      <name val="Calibri"/>
      <family val="0"/>
    </font>
    <font>
      <sz val="8.25"/>
      <color indexed="63"/>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color indexed="9"/>
      <name val="Arial"/>
      <family val="2"/>
    </font>
    <font>
      <sz val="8"/>
      <color indexed="8"/>
      <name val="Arial"/>
      <family val="2"/>
    </font>
    <font>
      <b/>
      <sz val="12"/>
      <color indexed="8"/>
      <name val="Bell MT"/>
      <family val="1"/>
    </font>
    <font>
      <b/>
      <sz val="8"/>
      <color indexed="8"/>
      <name val="Arial"/>
      <family val="2"/>
    </font>
    <font>
      <b/>
      <sz val="12"/>
      <color indexed="8"/>
      <name val="Arial"/>
      <family val="2"/>
    </font>
    <font>
      <b/>
      <sz val="18"/>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b/>
      <sz val="11"/>
      <color theme="0"/>
      <name val="Arial"/>
      <family val="2"/>
    </font>
    <font>
      <sz val="10"/>
      <color theme="1"/>
      <name val="Arial"/>
      <family val="2"/>
    </font>
    <font>
      <b/>
      <sz val="8"/>
      <color theme="1"/>
      <name val="Arial"/>
      <family val="2"/>
    </font>
    <font>
      <b/>
      <sz val="12"/>
      <color theme="1"/>
      <name val="Arial"/>
      <family val="2"/>
    </font>
    <font>
      <sz val="8"/>
      <color theme="1"/>
      <name val="Arial"/>
      <family val="2"/>
    </font>
    <font>
      <b/>
      <sz val="12"/>
      <color theme="1"/>
      <name val="Bell MT"/>
      <family val="1"/>
    </font>
    <font>
      <b/>
      <sz val="11"/>
      <color theme="1"/>
      <name val="Arial"/>
      <family val="2"/>
    </font>
    <font>
      <sz val="9"/>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00B050"/>
        <bgColor indexed="64"/>
      </patternFill>
    </fill>
    <fill>
      <patternFill patternType="solid">
        <fgColor theme="0" tint="-0.1499900072813034"/>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right style="thin"/>
      <top style="thin"/>
      <bottom/>
    </border>
    <border>
      <left style="thin"/>
      <right/>
      <top style="thin"/>
      <bottom/>
    </border>
    <border>
      <left/>
      <right/>
      <top style="thin"/>
      <bottom/>
    </border>
    <border>
      <left style="thin"/>
      <right/>
      <top/>
      <bottom/>
    </border>
    <border>
      <left/>
      <right style="thin"/>
      <top/>
      <bottom/>
    </border>
    <border>
      <left/>
      <right style="thin"/>
      <top/>
      <bottom style="thin"/>
    </border>
    <border>
      <left/>
      <right style="thin"/>
      <top style="medium"/>
      <bottom/>
    </border>
    <border>
      <left/>
      <right style="medium"/>
      <top style="thin"/>
      <bottom/>
    </border>
    <border>
      <left style="thin"/>
      <right/>
      <top style="thin"/>
      <bottom style="thin"/>
    </border>
    <border>
      <left/>
      <right/>
      <top style="thin"/>
      <bottom style="thin"/>
    </border>
    <border>
      <left>
        <color indexed="63"/>
      </left>
      <right style="medium"/>
      <top style="thin"/>
      <bottom style="thin"/>
    </border>
    <border>
      <left style="thin"/>
      <right/>
      <top/>
      <bottom style="thin"/>
    </border>
    <border>
      <left/>
      <right style="medium"/>
      <top/>
      <bottom style="thin"/>
    </border>
    <border>
      <left style="medium"/>
      <right/>
      <top style="thin"/>
      <bottom/>
    </border>
    <border>
      <left style="medium"/>
      <right/>
      <top/>
      <bottom style="thin"/>
    </border>
    <border>
      <left style="medium"/>
      <right style="medium"/>
      <top style="medium"/>
      <bottom style="thin"/>
    </border>
    <border>
      <left style="medium"/>
      <right style="medium"/>
      <top style="thin"/>
      <bottom style="thin"/>
    </border>
    <border>
      <left style="medium"/>
      <right>
        <color indexed="63"/>
      </right>
      <top style="thin"/>
      <bottom style="thin"/>
    </border>
    <border>
      <left style="medium"/>
      <right style="medium"/>
      <top style="thin"/>
      <bottom style="medium"/>
    </border>
    <border>
      <left style="thin"/>
      <right/>
      <top style="medium"/>
      <bottom style="thin"/>
    </border>
    <border>
      <left/>
      <right/>
      <top style="medium"/>
      <bottom style="thin"/>
    </border>
    <border>
      <left/>
      <right style="thin"/>
      <top style="medium"/>
      <bottom style="thin"/>
    </border>
    <border>
      <left style="medium"/>
      <right/>
      <top style="medium"/>
      <bottom/>
    </border>
    <border>
      <left/>
      <right/>
      <top style="medium"/>
      <bottom/>
    </border>
    <border>
      <left style="medium"/>
      <right/>
      <top style="medium"/>
      <bottom style="thin"/>
    </border>
    <border>
      <left/>
      <right style="medium"/>
      <top style="medium"/>
      <bottom style="thin"/>
    </border>
    <border>
      <left style="medium"/>
      <right style="medium"/>
      <top style="medium"/>
      <bottom/>
    </border>
    <border>
      <left style="medium"/>
      <right style="medium"/>
      <top/>
      <bottom/>
    </border>
    <border>
      <left style="medium"/>
      <right style="medium"/>
      <top/>
      <bottom style="medium"/>
    </border>
    <border>
      <left style="thin"/>
      <right/>
      <top style="thin"/>
      <bottom style="medium"/>
    </border>
    <border>
      <left/>
      <right/>
      <top style="thin"/>
      <bottom style="medium"/>
    </border>
    <border>
      <left/>
      <right style="medium"/>
      <top style="thin"/>
      <bottom style="medium"/>
    </border>
    <border>
      <left/>
      <right style="thin"/>
      <top style="thin"/>
      <bottom style="medium"/>
    </border>
    <border>
      <left style="medium"/>
      <right/>
      <top style="thin"/>
      <bottom style="medium"/>
    </border>
    <border>
      <left style="thin"/>
      <right/>
      <top style="medium"/>
      <bottom/>
    </border>
    <border>
      <left style="thin"/>
      <right style="thin"/>
      <top style="medium"/>
      <bottom style="thin"/>
    </border>
    <border>
      <left/>
      <right style="thin"/>
      <top style="thin"/>
      <bottom style="thin"/>
    </border>
    <border>
      <left/>
      <right style="medium"/>
      <top style="medium"/>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172" fontId="2" fillId="0" borderId="0" applyFon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3" fillId="0" borderId="8" applyNumberFormat="0" applyFill="0" applyAlignment="0" applyProtection="0"/>
    <xf numFmtId="0" fontId="52" fillId="0" borderId="9" applyNumberFormat="0" applyFill="0" applyAlignment="0" applyProtection="0"/>
  </cellStyleXfs>
  <cellXfs count="158">
    <xf numFmtId="0" fontId="0" fillId="0" borderId="0" xfId="0" applyFont="1" applyAlignment="1">
      <alignment/>
    </xf>
    <xf numFmtId="0" fontId="0" fillId="0" borderId="0" xfId="0" applyAlignment="1">
      <alignment/>
    </xf>
    <xf numFmtId="0" fontId="8" fillId="33" borderId="10" xfId="0" applyFont="1" applyFill="1" applyBorder="1" applyAlignment="1">
      <alignment horizontal="center" vertical="center" wrapText="1"/>
    </xf>
    <xf numFmtId="0" fontId="53" fillId="0" borderId="0" xfId="0" applyFont="1" applyAlignment="1">
      <alignment/>
    </xf>
    <xf numFmtId="0" fontId="3" fillId="33" borderId="10" xfId="0" applyFont="1" applyFill="1" applyBorder="1" applyAlignment="1">
      <alignment horizontal="center" vertical="center" wrapText="1"/>
    </xf>
    <xf numFmtId="0" fontId="53" fillId="0" borderId="11" xfId="0" applyFont="1" applyBorder="1" applyAlignment="1">
      <alignment horizontal="center"/>
    </xf>
    <xf numFmtId="0" fontId="53" fillId="0" borderId="11" xfId="0" applyFont="1" applyFill="1" applyBorder="1" applyAlignment="1">
      <alignment horizontal="center"/>
    </xf>
    <xf numFmtId="0" fontId="8" fillId="34" borderId="12" xfId="0" applyFont="1" applyFill="1" applyBorder="1" applyAlignment="1">
      <alignment horizontal="center" vertical="center" wrapText="1"/>
    </xf>
    <xf numFmtId="0" fontId="8" fillId="35" borderId="12" xfId="0" applyFont="1" applyFill="1" applyBorder="1" applyAlignment="1">
      <alignment horizontal="center" vertical="center" wrapText="1"/>
    </xf>
    <xf numFmtId="0" fontId="53" fillId="0" borderId="11" xfId="0" applyFont="1" applyBorder="1" applyAlignment="1">
      <alignment horizontal="center"/>
    </xf>
    <xf numFmtId="0" fontId="3" fillId="33" borderId="12"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9" fillId="33" borderId="14" xfId="0" applyFont="1" applyFill="1" applyBorder="1" applyAlignment="1">
      <alignment horizontal="center" vertical="center" wrapText="1"/>
    </xf>
    <xf numFmtId="0" fontId="54" fillId="0" borderId="15" xfId="0" applyFont="1" applyFill="1" applyBorder="1" applyAlignment="1">
      <alignment horizontal="left" vertical="center" wrapText="1"/>
    </xf>
    <xf numFmtId="0" fontId="54" fillId="0" borderId="0" xfId="0" applyFont="1" applyFill="1" applyBorder="1" applyAlignment="1">
      <alignment horizontal="left" vertical="center" wrapText="1"/>
    </xf>
    <xf numFmtId="0" fontId="53" fillId="0" borderId="0" xfId="0" applyFont="1" applyBorder="1" applyAlignment="1">
      <alignment horizontal="left" vertical="center" wrapText="1"/>
    </xf>
    <xf numFmtId="0" fontId="53" fillId="0" borderId="16" xfId="0" applyFont="1" applyBorder="1" applyAlignment="1">
      <alignment horizontal="left" vertical="center" wrapText="1"/>
    </xf>
    <xf numFmtId="0" fontId="6" fillId="0" borderId="10" xfId="0" applyFont="1" applyFill="1" applyBorder="1" applyAlignment="1">
      <alignment horizontal="center" vertical="center" wrapText="1"/>
    </xf>
    <xf numFmtId="0" fontId="6" fillId="36" borderId="17" xfId="0" applyFont="1" applyFill="1" applyBorder="1" applyAlignment="1">
      <alignment horizontal="center" vertical="center" wrapText="1"/>
    </xf>
    <xf numFmtId="0" fontId="6" fillId="36" borderId="18" xfId="0" applyFont="1" applyFill="1" applyBorder="1" applyAlignment="1">
      <alignment horizontal="center" vertical="center" wrapText="1"/>
    </xf>
    <xf numFmtId="0" fontId="9" fillId="33" borderId="19"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9" fillId="33" borderId="20" xfId="0" applyFont="1" applyFill="1" applyBorder="1" applyAlignment="1">
      <alignment horizontal="center" vertical="center" wrapText="1"/>
    </xf>
    <xf numFmtId="0" fontId="9" fillId="33" borderId="21" xfId="0" applyFont="1" applyFill="1" applyBorder="1" applyAlignment="1">
      <alignment horizontal="center" vertical="center" wrapText="1"/>
    </xf>
    <xf numFmtId="0" fontId="9" fillId="33" borderId="22" xfId="0" applyFont="1" applyFill="1" applyBorder="1" applyAlignment="1">
      <alignment horizontal="center" vertical="center" wrapText="1"/>
    </xf>
    <xf numFmtId="0" fontId="10" fillId="33" borderId="13" xfId="0" applyFont="1" applyFill="1" applyBorder="1" applyAlignment="1">
      <alignment horizontal="left" vertical="top" wrapText="1"/>
    </xf>
    <xf numFmtId="0" fontId="10" fillId="33" borderId="14" xfId="0" applyFont="1" applyFill="1" applyBorder="1" applyAlignment="1">
      <alignment horizontal="left" vertical="top" wrapText="1"/>
    </xf>
    <xf numFmtId="0" fontId="10" fillId="33" borderId="19" xfId="0" applyFont="1" applyFill="1" applyBorder="1" applyAlignment="1">
      <alignment horizontal="left" vertical="top" wrapText="1"/>
    </xf>
    <xf numFmtId="0" fontId="10" fillId="33" borderId="23" xfId="0" applyFont="1" applyFill="1" applyBorder="1" applyAlignment="1">
      <alignment horizontal="left" vertical="top" wrapText="1"/>
    </xf>
    <xf numFmtId="0" fontId="10" fillId="33" borderId="11" xfId="0" applyFont="1" applyFill="1" applyBorder="1" applyAlignment="1">
      <alignment horizontal="left" vertical="top" wrapText="1"/>
    </xf>
    <xf numFmtId="0" fontId="10" fillId="33" borderId="24" xfId="0" applyFont="1" applyFill="1" applyBorder="1" applyAlignment="1">
      <alignment horizontal="left" vertical="top" wrapText="1"/>
    </xf>
    <xf numFmtId="0" fontId="53" fillId="0" borderId="25" xfId="0" applyFont="1" applyFill="1" applyBorder="1" applyAlignment="1">
      <alignment horizontal="justify" vertical="center" wrapText="1"/>
    </xf>
    <xf numFmtId="0" fontId="53" fillId="0" borderId="14" xfId="0" applyFont="1" applyFill="1" applyBorder="1" applyAlignment="1">
      <alignment horizontal="justify" vertical="center" wrapText="1"/>
    </xf>
    <xf numFmtId="0" fontId="53" fillId="0" borderId="12" xfId="0" applyFont="1" applyFill="1" applyBorder="1" applyAlignment="1">
      <alignment horizontal="justify" vertical="center" wrapText="1"/>
    </xf>
    <xf numFmtId="0" fontId="53" fillId="0" borderId="26" xfId="0" applyFont="1" applyFill="1" applyBorder="1" applyAlignment="1">
      <alignment horizontal="justify" vertical="center" wrapText="1"/>
    </xf>
    <xf numFmtId="0" fontId="53" fillId="0" borderId="11" xfId="0" applyFont="1" applyFill="1" applyBorder="1" applyAlignment="1">
      <alignment horizontal="justify" vertical="center" wrapText="1"/>
    </xf>
    <xf numFmtId="0" fontId="53" fillId="0" borderId="17" xfId="0" applyFont="1" applyFill="1" applyBorder="1" applyAlignment="1">
      <alignment horizontal="justify"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55" fillId="0" borderId="13" xfId="0" applyFont="1" applyFill="1" applyBorder="1" applyAlignment="1">
      <alignment horizontal="center" vertical="center" wrapText="1"/>
    </xf>
    <xf numFmtId="0" fontId="55" fillId="0" borderId="14" xfId="0" applyFont="1" applyFill="1" applyBorder="1" applyAlignment="1">
      <alignment horizontal="center" vertical="center" wrapText="1"/>
    </xf>
    <xf numFmtId="0" fontId="55" fillId="0" borderId="12" xfId="0" applyFont="1" applyFill="1" applyBorder="1" applyAlignment="1">
      <alignment horizontal="center" vertical="center" wrapText="1"/>
    </xf>
    <xf numFmtId="0" fontId="55" fillId="0" borderId="23" xfId="0" applyFont="1" applyFill="1" applyBorder="1" applyAlignment="1">
      <alignment horizontal="center" vertical="center" wrapText="1"/>
    </xf>
    <xf numFmtId="0" fontId="55" fillId="0" borderId="11" xfId="0" applyFont="1" applyFill="1" applyBorder="1" applyAlignment="1">
      <alignment horizontal="center" vertical="center" wrapText="1"/>
    </xf>
    <xf numFmtId="0" fontId="55" fillId="0" borderId="17" xfId="0" applyFont="1" applyFill="1" applyBorder="1" applyAlignment="1">
      <alignment horizontal="center" vertical="center" wrapText="1"/>
    </xf>
    <xf numFmtId="0" fontId="10" fillId="33" borderId="13" xfId="0" applyFont="1" applyFill="1" applyBorder="1" applyAlignment="1">
      <alignment horizontal="left" vertical="center" wrapText="1"/>
    </xf>
    <xf numFmtId="0" fontId="10" fillId="33" borderId="14"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11"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56" fillId="0" borderId="27" xfId="0" applyFont="1" applyFill="1" applyBorder="1" applyAlignment="1">
      <alignment horizontal="left" vertical="center"/>
    </xf>
    <xf numFmtId="0" fontId="56" fillId="0" borderId="28" xfId="0" applyFont="1" applyFill="1" applyBorder="1" applyAlignment="1">
      <alignment horizontal="left" vertical="center"/>
    </xf>
    <xf numFmtId="0" fontId="56" fillId="0" borderId="29" xfId="0" applyFont="1" applyFill="1" applyBorder="1" applyAlignment="1">
      <alignment horizontal="left" vertical="center" wrapText="1"/>
    </xf>
    <xf numFmtId="0" fontId="56" fillId="0" borderId="21" xfId="0" applyFont="1" applyFill="1" applyBorder="1" applyAlignment="1">
      <alignment horizontal="left" vertical="center" wrapText="1"/>
    </xf>
    <xf numFmtId="0" fontId="56" fillId="0" borderId="22" xfId="0" applyFont="1" applyFill="1" applyBorder="1" applyAlignment="1">
      <alignment horizontal="left" vertical="center" wrapText="1"/>
    </xf>
    <xf numFmtId="0" fontId="56" fillId="0" borderId="30" xfId="0" applyFont="1" applyFill="1" applyBorder="1" applyAlignment="1">
      <alignment horizontal="left" vertical="center"/>
    </xf>
    <xf numFmtId="0" fontId="57" fillId="0" borderId="27" xfId="0" applyFont="1" applyBorder="1" applyAlignment="1">
      <alignment horizontal="center" vertical="center"/>
    </xf>
    <xf numFmtId="0" fontId="57" fillId="0" borderId="28" xfId="0" applyFont="1" applyBorder="1" applyAlignment="1">
      <alignment horizontal="center" vertical="center"/>
    </xf>
    <xf numFmtId="0" fontId="57" fillId="0" borderId="30" xfId="0" applyFont="1" applyBorder="1" applyAlignment="1">
      <alignment horizontal="center" vertical="center"/>
    </xf>
    <xf numFmtId="0" fontId="6" fillId="36" borderId="31" xfId="0" applyFont="1" applyFill="1" applyBorder="1" applyAlignment="1">
      <alignment horizontal="center"/>
    </xf>
    <xf numFmtId="0" fontId="6" fillId="36" borderId="32" xfId="0" applyFont="1" applyFill="1" applyBorder="1" applyAlignment="1">
      <alignment horizontal="center"/>
    </xf>
    <xf numFmtId="0" fontId="6" fillId="36" borderId="33" xfId="0" applyFont="1" applyFill="1" applyBorder="1" applyAlignment="1">
      <alignment horizontal="center"/>
    </xf>
    <xf numFmtId="0" fontId="6" fillId="36" borderId="34" xfId="0" applyFont="1" applyFill="1" applyBorder="1" applyAlignment="1">
      <alignment horizontal="center" vertical="center" wrapText="1"/>
    </xf>
    <xf numFmtId="0" fontId="6" fillId="36" borderId="35" xfId="0" applyFont="1" applyFill="1" applyBorder="1" applyAlignment="1">
      <alignment horizontal="center" vertical="center" wrapText="1"/>
    </xf>
    <xf numFmtId="0" fontId="6" fillId="36" borderId="18" xfId="0" applyFont="1" applyFill="1" applyBorder="1" applyAlignment="1">
      <alignment horizontal="center" vertical="center" wrapText="1"/>
    </xf>
    <xf numFmtId="0" fontId="6" fillId="36" borderId="26" xfId="0" applyFont="1" applyFill="1" applyBorder="1" applyAlignment="1">
      <alignment horizontal="center" vertical="center" wrapText="1"/>
    </xf>
    <xf numFmtId="0" fontId="6" fillId="36" borderId="11" xfId="0" applyFont="1" applyFill="1" applyBorder="1" applyAlignment="1">
      <alignment horizontal="center" vertical="center" wrapText="1"/>
    </xf>
    <xf numFmtId="0" fontId="6" fillId="36" borderId="17" xfId="0" applyFont="1" applyFill="1" applyBorder="1" applyAlignment="1">
      <alignment horizontal="center" vertical="center" wrapText="1"/>
    </xf>
    <xf numFmtId="14" fontId="58" fillId="0" borderId="28" xfId="0" applyNumberFormat="1" applyFont="1" applyFill="1" applyBorder="1" applyAlignment="1">
      <alignment horizontal="center" vertical="center"/>
    </xf>
    <xf numFmtId="0" fontId="58" fillId="0" borderId="28" xfId="0" applyFont="1" applyFill="1" applyBorder="1" applyAlignment="1">
      <alignment horizontal="center" vertical="center"/>
    </xf>
    <xf numFmtId="0" fontId="58" fillId="0" borderId="30" xfId="0" applyFont="1" applyFill="1" applyBorder="1" applyAlignment="1">
      <alignment horizontal="center" vertical="center"/>
    </xf>
    <xf numFmtId="0" fontId="53" fillId="0" borderId="36" xfId="0" applyFont="1" applyBorder="1" applyAlignment="1">
      <alignment horizontal="left" vertical="center"/>
    </xf>
    <xf numFmtId="0" fontId="53" fillId="0" borderId="32" xfId="0" applyFont="1" applyBorder="1" applyAlignment="1">
      <alignment horizontal="left" vertical="center"/>
    </xf>
    <xf numFmtId="0" fontId="53" fillId="0" borderId="37" xfId="0" applyFont="1" applyBorder="1" applyAlignment="1">
      <alignment horizontal="left" vertical="center"/>
    </xf>
    <xf numFmtId="0" fontId="59" fillId="0" borderId="27" xfId="0" applyFont="1" applyBorder="1" applyAlignment="1">
      <alignment horizontal="center" vertical="center"/>
    </xf>
    <xf numFmtId="0" fontId="59" fillId="0" borderId="28" xfId="0" applyFont="1" applyBorder="1" applyAlignment="1">
      <alignment horizontal="center" vertical="center"/>
    </xf>
    <xf numFmtId="0" fontId="59" fillId="0" borderId="30" xfId="0" applyFont="1" applyBorder="1" applyAlignment="1">
      <alignment horizontal="center" vertical="center"/>
    </xf>
    <xf numFmtId="0" fontId="58" fillId="0" borderId="27" xfId="0" applyFont="1" applyFill="1" applyBorder="1" applyAlignment="1">
      <alignment horizontal="center" vertical="center"/>
    </xf>
    <xf numFmtId="0" fontId="0" fillId="0" borderId="15" xfId="0" applyBorder="1" applyAlignment="1">
      <alignment horizontal="center"/>
    </xf>
    <xf numFmtId="0" fontId="0" fillId="0" borderId="0" xfId="0" applyBorder="1" applyAlignment="1">
      <alignment horizontal="center"/>
    </xf>
    <xf numFmtId="0" fontId="0" fillId="0" borderId="16" xfId="0" applyBorder="1" applyAlignment="1">
      <alignment horizontal="center"/>
    </xf>
    <xf numFmtId="0" fontId="5" fillId="33" borderId="28" xfId="0" applyFont="1" applyFill="1" applyBorder="1" applyAlignment="1">
      <alignment horizontal="left" vertical="center" wrapText="1"/>
    </xf>
    <xf numFmtId="0" fontId="53" fillId="0" borderId="28" xfId="0" applyFont="1" applyBorder="1" applyAlignment="1">
      <alignment horizontal="justify" vertical="center" wrapText="1"/>
    </xf>
    <xf numFmtId="0" fontId="6" fillId="36" borderId="27" xfId="0" applyFont="1" applyFill="1" applyBorder="1" applyAlignment="1">
      <alignment horizontal="left" vertical="center" wrapText="1"/>
    </xf>
    <xf numFmtId="0" fontId="53" fillId="0" borderId="30" xfId="0" applyFont="1" applyBorder="1" applyAlignment="1">
      <alignment horizontal="left" vertical="center" wrapText="1"/>
    </xf>
    <xf numFmtId="0" fontId="60" fillId="0" borderId="30" xfId="0" applyFont="1" applyFill="1" applyBorder="1" applyAlignment="1">
      <alignment horizontal="center" vertical="top" wrapText="1"/>
    </xf>
    <xf numFmtId="0" fontId="6" fillId="36" borderId="38" xfId="0" applyFont="1" applyFill="1" applyBorder="1" applyAlignment="1">
      <alignment horizontal="center" vertical="center" wrapText="1"/>
    </xf>
    <xf numFmtId="0" fontId="6" fillId="36" borderId="39" xfId="0" applyFont="1" applyFill="1" applyBorder="1" applyAlignment="1">
      <alignment horizontal="center" vertical="center" wrapText="1"/>
    </xf>
    <xf numFmtId="0" fontId="6" fillId="36" borderId="40" xfId="0" applyFont="1" applyFill="1" applyBorder="1" applyAlignment="1">
      <alignment horizontal="center" vertical="center" wrapText="1"/>
    </xf>
    <xf numFmtId="0" fontId="53" fillId="0" borderId="41" xfId="0" applyFont="1" applyFill="1" applyBorder="1" applyAlignment="1">
      <alignment horizontal="center" vertical="center" wrapText="1"/>
    </xf>
    <xf numFmtId="0" fontId="53" fillId="0" borderId="42" xfId="0" applyFont="1" applyFill="1" applyBorder="1" applyAlignment="1">
      <alignment horizontal="center" vertical="center" wrapText="1"/>
    </xf>
    <xf numFmtId="0" fontId="53" fillId="0" borderId="43" xfId="0" applyFont="1" applyFill="1" applyBorder="1" applyAlignment="1">
      <alignment horizontal="center" vertical="center" wrapText="1"/>
    </xf>
    <xf numFmtId="0" fontId="4" fillId="0" borderId="27"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6" fillId="36" borderId="31" xfId="0" applyFont="1" applyFill="1" applyBorder="1" applyAlignment="1">
      <alignment horizontal="center" vertical="center" wrapText="1"/>
    </xf>
    <xf numFmtId="0" fontId="6" fillId="36" borderId="32"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53" fillId="0" borderId="44"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6" fillId="36" borderId="30" xfId="0" applyFont="1" applyFill="1" applyBorder="1" applyAlignment="1">
      <alignment horizontal="left" vertical="center" wrapText="1"/>
    </xf>
    <xf numFmtId="0" fontId="53" fillId="0" borderId="0" xfId="0" applyFont="1" applyBorder="1" applyAlignment="1">
      <alignment horizontal="center" vertical="center" wrapText="1"/>
    </xf>
    <xf numFmtId="0" fontId="6" fillId="36" borderId="36" xfId="0" applyFont="1" applyFill="1" applyBorder="1" applyAlignment="1">
      <alignment horizontal="center" vertical="center" wrapText="1"/>
    </xf>
    <xf numFmtId="0" fontId="6" fillId="36" borderId="37" xfId="0" applyFont="1" applyFill="1" applyBorder="1" applyAlignment="1">
      <alignment horizontal="center" vertical="center" wrapText="1"/>
    </xf>
    <xf numFmtId="10" fontId="4" fillId="33" borderId="45" xfId="0" applyNumberFormat="1" applyFont="1" applyFill="1" applyBorder="1" applyAlignment="1">
      <alignment horizontal="center" vertical="center" wrapText="1"/>
    </xf>
    <xf numFmtId="10" fontId="4" fillId="33" borderId="42" xfId="0" applyNumberFormat="1" applyFont="1" applyFill="1" applyBorder="1" applyAlignment="1">
      <alignment horizontal="center" vertical="center" wrapText="1"/>
    </xf>
    <xf numFmtId="10" fontId="4" fillId="33" borderId="44" xfId="0" applyNumberFormat="1" applyFont="1" applyFill="1" applyBorder="1" applyAlignment="1">
      <alignment horizontal="center" vertical="center" wrapText="1"/>
    </xf>
    <xf numFmtId="0" fontId="6" fillId="36" borderId="28" xfId="0" applyFont="1" applyFill="1" applyBorder="1" applyAlignment="1">
      <alignment horizontal="left" vertical="center" wrapText="1"/>
    </xf>
    <xf numFmtId="0" fontId="7" fillId="0" borderId="28" xfId="0" applyFont="1" applyFill="1" applyBorder="1" applyAlignment="1">
      <alignment horizontal="center" vertical="center"/>
    </xf>
    <xf numFmtId="9" fontId="37" fillId="0" borderId="14" xfId="0" applyNumberFormat="1" applyFont="1" applyBorder="1" applyAlignment="1">
      <alignment horizontal="center" vertical="center" wrapText="1"/>
    </xf>
    <xf numFmtId="0" fontId="6" fillId="36" borderId="46" xfId="0" applyFont="1" applyFill="1" applyBorder="1" applyAlignment="1">
      <alignment horizontal="center" vertical="center" wrapText="1"/>
    </xf>
    <xf numFmtId="0" fontId="6" fillId="36" borderId="23" xfId="0" applyFont="1" applyFill="1" applyBorder="1" applyAlignment="1">
      <alignment horizontal="center" vertical="center" wrapText="1"/>
    </xf>
    <xf numFmtId="0" fontId="6" fillId="36" borderId="47" xfId="0" applyFont="1" applyFill="1" applyBorder="1" applyAlignment="1">
      <alignment horizontal="center" vertical="center" wrapText="1"/>
    </xf>
    <xf numFmtId="0" fontId="8" fillId="33" borderId="20" xfId="0" applyFont="1" applyFill="1" applyBorder="1" applyAlignment="1">
      <alignment horizontal="right" vertical="center" wrapText="1"/>
    </xf>
    <xf numFmtId="0" fontId="8" fillId="33" borderId="21" xfId="0" applyFont="1" applyFill="1" applyBorder="1" applyAlignment="1">
      <alignment horizontal="right" vertical="center" wrapText="1"/>
    </xf>
    <xf numFmtId="0" fontId="8" fillId="33" borderId="48" xfId="0" applyFont="1" applyFill="1" applyBorder="1" applyAlignment="1">
      <alignment horizontal="right" vertical="center" wrapText="1"/>
    </xf>
    <xf numFmtId="0" fontId="52" fillId="0" borderId="10" xfId="0" applyFont="1" applyBorder="1" applyAlignment="1">
      <alignment horizontal="center"/>
    </xf>
    <xf numFmtId="0" fontId="53" fillId="0" borderId="30" xfId="0" applyFont="1" applyFill="1" applyBorder="1" applyAlignment="1">
      <alignment horizontal="left" vertical="top" wrapText="1"/>
    </xf>
    <xf numFmtId="0" fontId="53" fillId="0" borderId="11" xfId="0" applyFont="1" applyBorder="1" applyAlignment="1">
      <alignment horizontal="center"/>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48" xfId="0" applyFont="1" applyBorder="1" applyAlignment="1">
      <alignment horizontal="center" vertical="center" wrapText="1"/>
    </xf>
    <xf numFmtId="0" fontId="6" fillId="36" borderId="10" xfId="0" applyFont="1" applyFill="1" applyBorder="1" applyAlignment="1">
      <alignment horizontal="center"/>
    </xf>
    <xf numFmtId="0" fontId="6" fillId="36" borderId="49" xfId="0" applyFont="1" applyFill="1" applyBorder="1" applyAlignment="1">
      <alignment horizontal="center" vertical="center" wrapText="1"/>
    </xf>
    <xf numFmtId="0" fontId="6" fillId="36" borderId="24" xfId="0" applyFont="1" applyFill="1" applyBorder="1" applyAlignment="1">
      <alignment horizontal="center" vertical="center" wrapText="1"/>
    </xf>
    <xf numFmtId="9" fontId="0" fillId="0" borderId="20" xfId="0" applyNumberFormat="1" applyFont="1" applyBorder="1" applyAlignment="1">
      <alignment horizontal="center" vertical="center" wrapText="1"/>
    </xf>
    <xf numFmtId="9" fontId="0" fillId="0" borderId="21" xfId="0" applyNumberFormat="1" applyFont="1" applyBorder="1" applyAlignment="1">
      <alignment horizontal="center" vertical="center" wrapText="1"/>
    </xf>
    <xf numFmtId="9" fontId="0" fillId="0" borderId="48" xfId="0" applyNumberFormat="1" applyFont="1" applyBorder="1" applyAlignment="1">
      <alignment horizontal="center" vertical="center" wrapText="1"/>
    </xf>
    <xf numFmtId="0" fontId="0" fillId="0" borderId="20" xfId="0" applyBorder="1" applyAlignment="1">
      <alignment horizontal="center"/>
    </xf>
    <xf numFmtId="0" fontId="0" fillId="0" borderId="21" xfId="0" applyBorder="1" applyAlignment="1">
      <alignment horizontal="center"/>
    </xf>
    <xf numFmtId="0" fontId="0" fillId="0" borderId="48" xfId="0" applyBorder="1" applyAlignment="1">
      <alignment horizontal="center"/>
    </xf>
    <xf numFmtId="0" fontId="6" fillId="36" borderId="20" xfId="0" applyFont="1" applyFill="1" applyBorder="1" applyAlignment="1">
      <alignment horizontal="center"/>
    </xf>
    <xf numFmtId="0" fontId="6" fillId="36" borderId="21" xfId="0" applyFont="1" applyFill="1" applyBorder="1" applyAlignment="1">
      <alignment horizontal="center"/>
    </xf>
    <xf numFmtId="0" fontId="6" fillId="36" borderId="48" xfId="0" applyFont="1" applyFill="1" applyBorder="1" applyAlignment="1">
      <alignment horizontal="center"/>
    </xf>
    <xf numFmtId="0" fontId="3" fillId="0" borderId="25" xfId="0" applyFont="1" applyFill="1" applyBorder="1" applyAlignment="1">
      <alignment horizontal="justify" vertical="center" wrapText="1"/>
    </xf>
    <xf numFmtId="0" fontId="3" fillId="0" borderId="14" xfId="0" applyFont="1" applyFill="1" applyBorder="1" applyAlignment="1">
      <alignment horizontal="justify" vertical="center" wrapText="1"/>
    </xf>
    <xf numFmtId="0" fontId="3" fillId="0" borderId="12" xfId="0" applyFont="1" applyFill="1" applyBorder="1" applyAlignment="1">
      <alignment horizontal="justify" vertical="center" wrapText="1"/>
    </xf>
    <xf numFmtId="0" fontId="3" fillId="0" borderId="26" xfId="0" applyFont="1" applyFill="1" applyBorder="1" applyAlignment="1">
      <alignment horizontal="justify" vertical="center" wrapText="1"/>
    </xf>
    <xf numFmtId="0" fontId="3" fillId="0" borderId="11" xfId="0" applyFont="1" applyFill="1" applyBorder="1" applyAlignment="1">
      <alignment horizontal="justify" vertical="center" wrapText="1"/>
    </xf>
    <xf numFmtId="0" fontId="3" fillId="0" borderId="17" xfId="0" applyFont="1" applyFill="1" applyBorder="1" applyAlignment="1">
      <alignment horizontal="justify" vertical="center" wrapText="1"/>
    </xf>
    <xf numFmtId="0" fontId="61" fillId="0" borderId="10" xfId="0" applyFont="1" applyBorder="1" applyAlignment="1">
      <alignment horizontal="center"/>
    </xf>
    <xf numFmtId="0" fontId="9" fillId="33" borderId="14" xfId="0" applyFont="1" applyFill="1" applyBorder="1" applyAlignment="1">
      <alignment horizontal="left" vertical="top" wrapText="1"/>
    </xf>
    <xf numFmtId="0" fontId="9" fillId="33" borderId="19" xfId="0" applyFont="1" applyFill="1" applyBorder="1" applyAlignment="1">
      <alignment horizontal="left" vertical="top" wrapText="1"/>
    </xf>
    <xf numFmtId="0" fontId="9" fillId="33" borderId="23" xfId="0" applyFont="1" applyFill="1" applyBorder="1" applyAlignment="1">
      <alignment horizontal="left" vertical="top" wrapText="1"/>
    </xf>
    <xf numFmtId="0" fontId="9" fillId="33" borderId="11" xfId="0" applyFont="1" applyFill="1" applyBorder="1" applyAlignment="1">
      <alignment horizontal="left" vertical="top" wrapText="1"/>
    </xf>
    <xf numFmtId="0" fontId="9" fillId="33" borderId="24" xfId="0" applyFont="1" applyFill="1" applyBorder="1" applyAlignment="1">
      <alignment horizontal="left" vertical="top" wrapText="1"/>
    </xf>
    <xf numFmtId="0" fontId="4" fillId="0" borderId="25" xfId="0" applyFont="1" applyFill="1" applyBorder="1" applyAlignment="1">
      <alignment horizontal="justify" vertical="center" wrapText="1"/>
    </xf>
    <xf numFmtId="0" fontId="4" fillId="0" borderId="14" xfId="0" applyFont="1" applyFill="1" applyBorder="1" applyAlignment="1">
      <alignment horizontal="justify" vertical="center" wrapText="1"/>
    </xf>
    <xf numFmtId="0" fontId="4" fillId="0" borderId="12" xfId="0" applyFont="1" applyFill="1" applyBorder="1" applyAlignment="1">
      <alignment horizontal="justify" vertical="center" wrapText="1"/>
    </xf>
    <xf numFmtId="0" fontId="4" fillId="0" borderId="26" xfId="0" applyFont="1" applyFill="1" applyBorder="1" applyAlignment="1">
      <alignment horizontal="justify" vertical="center" wrapText="1"/>
    </xf>
    <xf numFmtId="0" fontId="4" fillId="0" borderId="11" xfId="0" applyFont="1" applyFill="1" applyBorder="1" applyAlignment="1">
      <alignment horizontal="justify" vertical="center" wrapText="1"/>
    </xf>
    <xf numFmtId="0" fontId="4" fillId="0" borderId="17" xfId="0" applyFont="1" applyFill="1" applyBorder="1" applyAlignment="1">
      <alignment horizontal="justify" vertical="center"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Incorrecto" xfId="47"/>
    <cellStyle name="Comma" xfId="48"/>
    <cellStyle name="Comma [0]" xfId="49"/>
    <cellStyle name="Currency" xfId="50"/>
    <cellStyle name="Currency [0]" xfId="51"/>
    <cellStyle name="Neutral" xfId="52"/>
    <cellStyle name="Normal 2 2" xfId="53"/>
    <cellStyle name="Normal 2 3" xfId="54"/>
    <cellStyle name="Normal 2 4" xfId="55"/>
    <cellStyle name="Normal 3" xfId="56"/>
    <cellStyle name="Normal 4 2" xfId="57"/>
    <cellStyle name="Normal 4 3" xfId="58"/>
    <cellStyle name="Normal 4 4" xfId="59"/>
    <cellStyle name="Notas" xfId="60"/>
    <cellStyle name="Percent" xfId="61"/>
    <cellStyle name="Porcentual 2" xfId="62"/>
    <cellStyle name="Salida" xfId="63"/>
    <cellStyle name="Texto de advertencia" xfId="64"/>
    <cellStyle name="Texto explicativo" xfId="65"/>
    <cellStyle name="Título"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CUMPLIMIENTO DE ACTIVIDADES</a:t>
            </a:r>
          </a:p>
        </c:rich>
      </c:tx>
      <c:layout>
        <c:manualLayout>
          <c:xMode val="factor"/>
          <c:yMode val="factor"/>
          <c:x val="-0.003"/>
          <c:y val="-0.0075"/>
        </c:manualLayout>
      </c:layout>
      <c:spPr>
        <a:noFill/>
        <a:ln w="3175">
          <a:noFill/>
        </a:ln>
      </c:spPr>
    </c:title>
    <c:plotArea>
      <c:layout>
        <c:manualLayout>
          <c:xMode val="edge"/>
          <c:yMode val="edge"/>
          <c:x val="0.0085"/>
          <c:y val="0.1495"/>
          <c:w val="0.93375"/>
          <c:h val="0.803"/>
        </c:manualLayout>
      </c:layout>
      <c:barChart>
        <c:barDir val="col"/>
        <c:grouping val="clustered"/>
        <c:varyColors val="0"/>
        <c:ser>
          <c:idx val="0"/>
          <c:order val="0"/>
          <c:tx>
            <c:strRef>
              <c:f>'2018'!$A$43:$V$43</c:f>
              <c:strCache>
                <c:ptCount val="1"/>
                <c:pt idx="0">
                  <c:v>ACTIVIDADES PROGRAMADAS</c:v>
                </c:pt>
              </c:strCache>
            </c:strRef>
          </c:tx>
          <c:spPr>
            <a:solidFill>
              <a:srgbClr val="0070C0"/>
            </a:solidFill>
            <a:ln w="3175">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('2018'!$W$42:$Y$42,'2018'!$Z$42:$AB$42,'2018'!$AC$42:$AE$42,'2018'!$AF$42:$AH$42)</c:f>
              <c:strCache/>
            </c:strRef>
          </c:cat>
          <c:val>
            <c:numRef>
              <c:f>('2018'!$W$43:$Y$43,'2018'!$Z$43:$AB$43,'2018'!$AC$43:$AE$43,'2018'!$AF$43:$AH$43)</c:f>
              <c:numCache/>
            </c:numRef>
          </c:val>
        </c:ser>
        <c:ser>
          <c:idx val="1"/>
          <c:order val="1"/>
          <c:tx>
            <c:strRef>
              <c:f>'2018'!$A$44:$V$44</c:f>
              <c:strCache>
                <c:ptCount val="1"/>
                <c:pt idx="0">
                  <c:v>ACTIVIDADES EJECUTADAS</c:v>
                </c:pt>
              </c:strCache>
            </c:strRef>
          </c:tx>
          <c:spPr>
            <a:solidFill>
              <a:srgbClr val="C0504D"/>
            </a:solidFill>
            <a:ln w="3175">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val>
            <c:numRef>
              <c:f>('2018'!$W$44:$Y$44,'2018'!$Z$44:$AB$44,'2018'!$AC$44:$AE$44,'2018'!$AF$44:$AH$44)</c:f>
              <c:numCache/>
            </c:numRef>
          </c:val>
        </c:ser>
        <c:overlap val="-25"/>
        <c:gapWidth val="75"/>
        <c:axId val="30175864"/>
        <c:axId val="3147321"/>
      </c:barChart>
      <c:catAx>
        <c:axId val="30175864"/>
        <c:scaling>
          <c:orientation val="minMax"/>
        </c:scaling>
        <c:axPos val="b"/>
        <c:delete val="0"/>
        <c:numFmt formatCode="General" sourceLinked="1"/>
        <c:majorTickMark val="none"/>
        <c:minorTickMark val="none"/>
        <c:tickLblPos val="nextTo"/>
        <c:spPr>
          <a:ln w="3175">
            <a:solidFill>
              <a:srgbClr val="808080"/>
            </a:solidFill>
          </a:ln>
        </c:spPr>
        <c:crossAx val="3147321"/>
        <c:crosses val="autoZero"/>
        <c:auto val="1"/>
        <c:lblOffset val="100"/>
        <c:tickLblSkip val="1"/>
        <c:noMultiLvlLbl val="0"/>
      </c:catAx>
      <c:valAx>
        <c:axId val="3147321"/>
        <c:scaling>
          <c:orientation val="minMax"/>
        </c:scaling>
        <c:axPos val="l"/>
        <c:delete val="0"/>
        <c:numFmt formatCode="General" sourceLinked="1"/>
        <c:majorTickMark val="none"/>
        <c:minorTickMark val="none"/>
        <c:tickLblPos val="nextTo"/>
        <c:spPr>
          <a:ln w="3175">
            <a:noFill/>
          </a:ln>
        </c:spPr>
        <c:crossAx val="30175864"/>
        <c:crossesAt val="1"/>
        <c:crossBetween val="between"/>
        <c:dispUnits/>
      </c:valAx>
      <c:spPr>
        <a:noFill/>
        <a:ln>
          <a:noFill/>
        </a:ln>
      </c:spPr>
    </c:plotArea>
    <c:legend>
      <c:legendPos val="b"/>
      <c:layout>
        <c:manualLayout>
          <c:xMode val="edge"/>
          <c:yMode val="edge"/>
          <c:x val="0.22075"/>
          <c:y val="0.899"/>
          <c:w val="0.557"/>
          <c:h val="0.0787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09"/>
          <c:w val="0.94575"/>
          <c:h val="0.96675"/>
        </c:manualLayout>
      </c:layout>
      <c:barChart>
        <c:barDir val="col"/>
        <c:grouping val="clustered"/>
        <c:varyColors val="0"/>
        <c:ser>
          <c:idx val="0"/>
          <c:order val="0"/>
          <c:tx>
            <c:strRef>
              <c:f>'2018'!$A$45:$V$45</c:f>
              <c:strCache>
                <c:ptCount val="1"/>
                <c:pt idx="0">
                  <c:v>CUMPLIMIENTO DE ACTIVIDADES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cat>
            <c:strRef>
              <c:f>('2018'!$W$42:$Y$42,'2018'!$Z$42:$AB$42,'2018'!$AC$42:$AE$42,'2018'!$AF$42:$AH$42)</c:f>
              <c:strCache/>
            </c:strRef>
          </c:cat>
          <c:val>
            <c:numRef>
              <c:f>('2018'!$W$45:$Y$45,'2018'!$Z$45:$AB$45,'2018'!$AC$45:$AE$45,'2018'!$AF$45:$AH$45)</c:f>
              <c:numCache/>
            </c:numRef>
          </c:val>
        </c:ser>
        <c:ser>
          <c:idx val="1"/>
          <c:order val="1"/>
          <c:tx>
            <c:strRef>
              <c:f>'2018'!$A$11:$H$11</c:f>
              <c:strCache>
                <c:ptCount val="1"/>
                <c:pt idx="0">
                  <c:v>META</c:v>
                </c:pt>
              </c:strCache>
            </c:strRef>
          </c:tx>
          <c:spPr>
            <a:solidFill>
              <a:srgbClr val="92D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val>
            <c:numRef>
              <c:f>('2018'!$W$46:$Y$46,'2018'!$Z$46:$AB$46,'2018'!$AC$46:$AE$46,'2018'!$AF$46:$AH$46)</c:f>
              <c:numCache/>
            </c:numRef>
          </c:val>
        </c:ser>
        <c:overlap val="-25"/>
        <c:gapWidth val="75"/>
        <c:axId val="28325890"/>
        <c:axId val="53606419"/>
      </c:barChart>
      <c:catAx>
        <c:axId val="2832589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53606419"/>
        <c:crosses val="autoZero"/>
        <c:auto val="1"/>
        <c:lblOffset val="100"/>
        <c:tickLblSkip val="1"/>
        <c:noMultiLvlLbl val="0"/>
      </c:catAx>
      <c:valAx>
        <c:axId val="5360641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28325890"/>
        <c:crossesAt val="1"/>
        <c:crossBetween val="between"/>
        <c:dispUnits/>
      </c:valAx>
      <c:spPr>
        <a:noFill/>
        <a:ln>
          <a:noFill/>
        </a:ln>
      </c:spPr>
    </c:plotArea>
    <c:legend>
      <c:legendPos val="b"/>
      <c:layout>
        <c:manualLayout>
          <c:xMode val="edge"/>
          <c:yMode val="edge"/>
          <c:x val="0.31625"/>
          <c:y val="0.9025"/>
          <c:w val="0.363"/>
          <c:h val="0.075"/>
        </c:manualLayout>
      </c:layout>
      <c:overlay val="0"/>
      <c:spPr>
        <a:noFill/>
        <a:ln w="3175">
          <a:noFill/>
        </a:ln>
      </c:spPr>
      <c:txPr>
        <a:bodyPr vert="horz" rot="0"/>
        <a:lstStyle/>
        <a:p>
          <a:pPr>
            <a:defRPr lang="en-US" cap="none" sz="8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emf" /><Relationship Id="rId3"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47</xdr:row>
      <xdr:rowOff>76200</xdr:rowOff>
    </xdr:from>
    <xdr:to>
      <xdr:col>24</xdr:col>
      <xdr:colOff>114300</xdr:colOff>
      <xdr:row>61</xdr:row>
      <xdr:rowOff>38100</xdr:rowOff>
    </xdr:to>
    <xdr:graphicFrame>
      <xdr:nvGraphicFramePr>
        <xdr:cNvPr id="1" name="6 Gráfico"/>
        <xdr:cNvGraphicFramePr/>
      </xdr:nvGraphicFramePr>
      <xdr:xfrm>
        <a:off x="161925" y="14125575"/>
        <a:ext cx="6486525" cy="26289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123825</xdr:colOff>
      <xdr:row>0</xdr:row>
      <xdr:rowOff>57150</xdr:rowOff>
    </xdr:from>
    <xdr:to>
      <xdr:col>6</xdr:col>
      <xdr:colOff>123825</xdr:colOff>
      <xdr:row>3</xdr:row>
      <xdr:rowOff>76200</xdr:rowOff>
    </xdr:to>
    <xdr:pic>
      <xdr:nvPicPr>
        <xdr:cNvPr id="2" name="Imagen 3"/>
        <xdr:cNvPicPr preferRelativeResize="1">
          <a:picLocks noChangeAspect="1"/>
        </xdr:cNvPicPr>
      </xdr:nvPicPr>
      <xdr:blipFill>
        <a:blip r:embed="rId2"/>
        <a:stretch>
          <a:fillRect/>
        </a:stretch>
      </xdr:blipFill>
      <xdr:spPr>
        <a:xfrm>
          <a:off x="123825" y="57150"/>
          <a:ext cx="1800225" cy="809625"/>
        </a:xfrm>
        <a:prstGeom prst="rect">
          <a:avLst/>
        </a:prstGeom>
        <a:noFill/>
        <a:ln w="9525" cmpd="sng">
          <a:noFill/>
        </a:ln>
      </xdr:spPr>
    </xdr:pic>
    <xdr:clientData/>
  </xdr:twoCellAnchor>
  <xdr:twoCellAnchor>
    <xdr:from>
      <xdr:col>25</xdr:col>
      <xdr:colOff>19050</xdr:colOff>
      <xdr:row>46</xdr:row>
      <xdr:rowOff>171450</xdr:rowOff>
    </xdr:from>
    <xdr:to>
      <xdr:col>40</xdr:col>
      <xdr:colOff>428625</xdr:colOff>
      <xdr:row>60</xdr:row>
      <xdr:rowOff>133350</xdr:rowOff>
    </xdr:to>
    <xdr:graphicFrame>
      <xdr:nvGraphicFramePr>
        <xdr:cNvPr id="3" name="Gráfico 1"/>
        <xdr:cNvGraphicFramePr/>
      </xdr:nvGraphicFramePr>
      <xdr:xfrm>
        <a:off x="6972300" y="14030325"/>
        <a:ext cx="6343650" cy="262890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Sistema%20Gesti&#243;n%20Integral%20AEROSMITH\4.%20Gestion%20Talento%20Humano\GESTION%20DEL%20TALENTO%20HUMANO.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icio"/>
      <sheetName val="Control Doc y Registros"/>
      <sheetName val="Gest doc"/>
      <sheetName val="CtrAsis"/>
      <sheetName val="EvalCapac"/>
      <sheetName val="Solic Permiso"/>
      <sheetName val="RepTiempo"/>
      <sheetName val="RepTiempo (2)"/>
      <sheetName val="EvalDesempPers"/>
      <sheetName val="Ausentismo"/>
      <sheetName val="Paz y Salvo"/>
      <sheetName val="EntregaEPP"/>
      <sheetName val="Remision Vr. Medica"/>
      <sheetName val="CrtIngPer"/>
      <sheetName val="Entrevista"/>
    </sheetNames>
    <sheetDataSet>
      <sheetData sheetId="1">
        <row r="12">
          <cell r="B12">
            <v>1</v>
          </cell>
          <cell r="C12" t="str">
            <v>TIA-F-03</v>
          </cell>
          <cell r="F12" t="str">
            <v>Gestión del Talento Humano</v>
          </cell>
          <cell r="G12" t="str">
            <v>Control de asistencia</v>
          </cell>
          <cell r="R12">
            <v>40147</v>
          </cell>
          <cell r="S12">
            <v>2</v>
          </cell>
          <cell r="T12" t="str">
            <v>Coordinador SGI</v>
          </cell>
        </row>
        <row r="13">
          <cell r="B13">
            <v>2</v>
          </cell>
          <cell r="C13" t="str">
            <v>TIA-F-04</v>
          </cell>
          <cell r="F13" t="str">
            <v>Gestión del Talento Humano</v>
          </cell>
          <cell r="G13" t="str">
            <v>Evaluación de capacitacion</v>
          </cell>
          <cell r="R13">
            <v>39785</v>
          </cell>
          <cell r="S13">
            <v>1</v>
          </cell>
          <cell r="T13" t="str">
            <v>Coordinador SGI</v>
          </cell>
        </row>
        <row r="14">
          <cell r="B14">
            <v>3</v>
          </cell>
          <cell r="C14" t="str">
            <v>TIA-F-06</v>
          </cell>
          <cell r="F14" t="str">
            <v>Gestión documental</v>
          </cell>
          <cell r="G14" t="str">
            <v>Control de documentos y registros</v>
          </cell>
          <cell r="R14">
            <v>39777</v>
          </cell>
          <cell r="S14">
            <v>1</v>
          </cell>
          <cell r="T14" t="str">
            <v>Coordinador SGI</v>
          </cell>
        </row>
        <row r="15">
          <cell r="B15">
            <v>4</v>
          </cell>
          <cell r="C15" t="str">
            <v>TIA-F-07</v>
          </cell>
          <cell r="F15" t="str">
            <v>Gestión documental</v>
          </cell>
          <cell r="G15" t="str">
            <v>Gestión de documentos</v>
          </cell>
          <cell r="R15">
            <v>39777</v>
          </cell>
          <cell r="S15">
            <v>1</v>
          </cell>
          <cell r="T15" t="str">
            <v>Coordinador SGI</v>
          </cell>
        </row>
        <row r="16">
          <cell r="B16">
            <v>5</v>
          </cell>
          <cell r="C16" t="str">
            <v>TIA-F-19</v>
          </cell>
          <cell r="F16" t="str">
            <v>Gestión del Talento Humano</v>
          </cell>
          <cell r="G16" t="str">
            <v>Solicitud de permiso</v>
          </cell>
          <cell r="R16">
            <v>39785</v>
          </cell>
          <cell r="S16">
            <v>1</v>
          </cell>
          <cell r="T16" t="str">
            <v>Coordinador SGI</v>
          </cell>
        </row>
        <row r="17">
          <cell r="B17">
            <v>6</v>
          </cell>
          <cell r="C17" t="str">
            <v>TIA-F-40</v>
          </cell>
          <cell r="F17" t="str">
            <v>Gestión del Talento Humano</v>
          </cell>
          <cell r="G17" t="str">
            <v>Reporte de tiempo</v>
          </cell>
          <cell r="R17">
            <v>40544</v>
          </cell>
          <cell r="S17">
            <v>2</v>
          </cell>
          <cell r="T17" t="str">
            <v>Coordinador SGI</v>
          </cell>
        </row>
        <row r="18">
          <cell r="B18">
            <v>7</v>
          </cell>
          <cell r="C18" t="str">
            <v>TIA-F-41</v>
          </cell>
          <cell r="F18" t="str">
            <v>Gestión del Talento Humano</v>
          </cell>
          <cell r="G18" t="str">
            <v>Evaluación de desempeño de personal</v>
          </cell>
          <cell r="R18">
            <v>39785</v>
          </cell>
          <cell r="S18">
            <v>1</v>
          </cell>
          <cell r="T18" t="str">
            <v>Coordinador SGI</v>
          </cell>
        </row>
        <row r="19">
          <cell r="B19">
            <v>8</v>
          </cell>
          <cell r="C19" t="str">
            <v>TIA-F-42</v>
          </cell>
          <cell r="F19" t="str">
            <v>Gestión del Talento Humano</v>
          </cell>
          <cell r="G19" t="str">
            <v>Ausentismo</v>
          </cell>
          <cell r="R19">
            <v>39785</v>
          </cell>
          <cell r="S19">
            <v>1</v>
          </cell>
          <cell r="T19" t="str">
            <v>Coordinador SGI</v>
          </cell>
        </row>
        <row r="20">
          <cell r="B20">
            <v>9</v>
          </cell>
          <cell r="C20" t="str">
            <v>TIA-F-43</v>
          </cell>
          <cell r="F20" t="str">
            <v>Gestión del Talento Humano</v>
          </cell>
          <cell r="G20" t="str">
            <v>Paz y Salvo</v>
          </cell>
          <cell r="R20">
            <v>39785</v>
          </cell>
          <cell r="S20">
            <v>1</v>
          </cell>
          <cell r="T20" t="str">
            <v>Coordinador SGI</v>
          </cell>
        </row>
        <row r="21">
          <cell r="B21">
            <v>10</v>
          </cell>
          <cell r="C21" t="str">
            <v>TIA-F-44</v>
          </cell>
          <cell r="F21" t="str">
            <v>Gestión del Talento Humano</v>
          </cell>
          <cell r="G21" t="str">
            <v>Entrega de dotación y epps</v>
          </cell>
          <cell r="R21">
            <v>39923</v>
          </cell>
          <cell r="S21">
            <v>2</v>
          </cell>
          <cell r="T21" t="str">
            <v>Coordinador SGI</v>
          </cell>
        </row>
        <row r="22">
          <cell r="B22">
            <v>11</v>
          </cell>
          <cell r="C22" t="str">
            <v>TIA-F-45</v>
          </cell>
          <cell r="F22" t="str">
            <v>Gestión del Talento Humano</v>
          </cell>
          <cell r="G22" t="str">
            <v>Remisión a valoración medica ocupacional</v>
          </cell>
          <cell r="R22">
            <v>39785</v>
          </cell>
          <cell r="S22">
            <v>1</v>
          </cell>
          <cell r="T22" t="str">
            <v>Coordinador SGI</v>
          </cell>
        </row>
        <row r="23">
          <cell r="B23">
            <v>12</v>
          </cell>
          <cell r="C23" t="str">
            <v>TIA-F-48</v>
          </cell>
          <cell r="F23" t="str">
            <v>Gestión del Talento Humano</v>
          </cell>
          <cell r="G23" t="str">
            <v>Control de ingreso de personal</v>
          </cell>
          <cell r="R23">
            <v>39785</v>
          </cell>
          <cell r="S23">
            <v>1</v>
          </cell>
          <cell r="T23" t="str">
            <v>Coordinador SGI</v>
          </cell>
        </row>
        <row r="24">
          <cell r="B24">
            <v>13</v>
          </cell>
          <cell r="C24" t="str">
            <v>TIA-F-49</v>
          </cell>
          <cell r="F24" t="str">
            <v>Gestión del Talento Humano</v>
          </cell>
          <cell r="G24" t="str">
            <v>Entrevista</v>
          </cell>
          <cell r="R24">
            <v>39785</v>
          </cell>
          <cell r="S24">
            <v>1</v>
          </cell>
          <cell r="T24" t="str">
            <v>Coordinador SGI</v>
          </cell>
        </row>
        <row r="25">
          <cell r="B25">
            <v>14</v>
          </cell>
          <cell r="C25" t="str">
            <v>TIA-G-08</v>
          </cell>
          <cell r="F25" t="str">
            <v>Gestión del Talento Humano</v>
          </cell>
          <cell r="G25" t="str">
            <v>Guía de gestión del Talento Humano</v>
          </cell>
          <cell r="R25">
            <v>39785</v>
          </cell>
          <cell r="S25">
            <v>1</v>
          </cell>
          <cell r="T25" t="str">
            <v>Coordinador SGI</v>
          </cell>
        </row>
        <row r="26">
          <cell r="B26">
            <v>15</v>
          </cell>
          <cell r="C26" t="str">
            <v>TIA-G-09</v>
          </cell>
          <cell r="F26" t="str">
            <v>Gestión del Talento Humano</v>
          </cell>
          <cell r="G26" t="str">
            <v>Guía de evaluaciones médicas</v>
          </cell>
          <cell r="R26">
            <v>39785</v>
          </cell>
          <cell r="S26">
            <v>1</v>
          </cell>
          <cell r="T26" t="str">
            <v>Coordinador SGI</v>
          </cell>
        </row>
        <row r="27">
          <cell r="B27">
            <v>16</v>
          </cell>
          <cell r="C27" t="str">
            <v>TIA-M-01</v>
          </cell>
          <cell r="F27" t="str">
            <v>Gestión del Talento Humano</v>
          </cell>
          <cell r="G27" t="str">
            <v>Manual de responsabilidades y funciones</v>
          </cell>
          <cell r="R27">
            <v>40145</v>
          </cell>
          <cell r="S27">
            <v>2</v>
          </cell>
          <cell r="T27" t="str">
            <v>Coordinador SGI</v>
          </cell>
        </row>
        <row r="28">
          <cell r="B28">
            <v>17</v>
          </cell>
          <cell r="C28" t="str">
            <v>TIA-M-05</v>
          </cell>
          <cell r="F28" t="str">
            <v>Gestión del Talento Humano</v>
          </cell>
          <cell r="G28" t="str">
            <v>Manual de inducción</v>
          </cell>
          <cell r="R28">
            <v>39785</v>
          </cell>
          <cell r="S28">
            <v>1</v>
          </cell>
          <cell r="T28" t="str">
            <v>Coordinador SGI</v>
          </cell>
        </row>
        <row r="29">
          <cell r="B29">
            <v>18</v>
          </cell>
          <cell r="C29" t="str">
            <v>TIA-P-15</v>
          </cell>
          <cell r="F29" t="str">
            <v>Gestión del Talento Humano</v>
          </cell>
          <cell r="G29" t="str">
            <v>Procedimiento para la toma de conciencia</v>
          </cell>
          <cell r="R29">
            <v>39785</v>
          </cell>
          <cell r="S29">
            <v>1</v>
          </cell>
          <cell r="T29" t="str">
            <v>Coordinador SGI</v>
          </cell>
        </row>
        <row r="30">
          <cell r="B30">
            <v>19</v>
          </cell>
          <cell r="C30" t="str">
            <v>TIA-PR-02</v>
          </cell>
          <cell r="F30" t="str">
            <v>Gestión del Talento Humano</v>
          </cell>
          <cell r="G30" t="str">
            <v>Programa de capacitación</v>
          </cell>
          <cell r="R30">
            <v>39785</v>
          </cell>
          <cell r="S30">
            <v>1</v>
          </cell>
          <cell r="T30" t="str">
            <v>Coordinador SGI</v>
          </cell>
        </row>
        <row r="31">
          <cell r="B31">
            <v>20</v>
          </cell>
          <cell r="C31" t="str">
            <v>TIA-PR-03</v>
          </cell>
          <cell r="F31" t="str">
            <v>Gestión del Talento Humano</v>
          </cell>
          <cell r="G31" t="str">
            <v>Programa de motivación</v>
          </cell>
          <cell r="R31">
            <v>39785</v>
          </cell>
          <cell r="S31">
            <v>1</v>
          </cell>
          <cell r="T31" t="str">
            <v>Coordinador SGI</v>
          </cell>
        </row>
        <row r="32">
          <cell r="B32">
            <v>21</v>
          </cell>
          <cell r="C32" t="str">
            <v>TIA-PR-07</v>
          </cell>
          <cell r="F32" t="str">
            <v>Gestión del Talento Humano</v>
          </cell>
          <cell r="G32" t="str">
            <v>Programa Psicosocial </v>
          </cell>
          <cell r="R32">
            <v>40039</v>
          </cell>
          <cell r="S32">
            <v>1</v>
          </cell>
          <cell r="T32" t="str">
            <v>Coordinador SGI</v>
          </cell>
        </row>
        <row r="33">
          <cell r="B33">
            <v>22</v>
          </cell>
          <cell r="C33" t="str">
            <v>BITACORA DE CAMBIOS</v>
          </cell>
        </row>
        <row r="34">
          <cell r="B34">
            <v>23</v>
          </cell>
          <cell r="C34" t="str">
            <v>TIA-F-47</v>
          </cell>
          <cell r="F34" t="str">
            <v>Gestión del Talento Humano</v>
          </cell>
          <cell r="G34" t="str">
            <v>Planilla entrega de elementos de protecciòn</v>
          </cell>
          <cell r="R34">
            <v>39785</v>
          </cell>
          <cell r="S34">
            <v>1</v>
          </cell>
          <cell r="T34" t="str">
            <v>Anulaciòn</v>
          </cell>
        </row>
        <row r="35">
          <cell r="B35">
            <v>24</v>
          </cell>
          <cell r="C35" t="str">
            <v>TIA-F-44</v>
          </cell>
          <cell r="F35" t="str">
            <v>Gestión del Talento Humano</v>
          </cell>
          <cell r="G35" t="str">
            <v>Entrega de dotación y epps</v>
          </cell>
          <cell r="R35">
            <v>39785</v>
          </cell>
          <cell r="S35">
            <v>1</v>
          </cell>
          <cell r="T35" t="str">
            <v>Coordinador SGI</v>
          </cell>
        </row>
        <row r="36">
          <cell r="B36">
            <v>25</v>
          </cell>
          <cell r="C36" t="str">
            <v>TIA-F-03</v>
          </cell>
          <cell r="F36" t="str">
            <v>Gestión del Talento Humano</v>
          </cell>
          <cell r="G36" t="str">
            <v>Control de asistencia</v>
          </cell>
          <cell r="R36">
            <v>39785</v>
          </cell>
          <cell r="S36">
            <v>1</v>
          </cell>
          <cell r="T36" t="str">
            <v>Coordinador SGI</v>
          </cell>
        </row>
        <row r="37">
          <cell r="B37">
            <v>26</v>
          </cell>
          <cell r="C37" t="str">
            <v>TIA-M-01</v>
          </cell>
          <cell r="F37" t="str">
            <v>Gestión del Talento Humano</v>
          </cell>
          <cell r="G37" t="str">
            <v>Manual de responsabilidades y funciones</v>
          </cell>
          <cell r="R37">
            <v>39785</v>
          </cell>
          <cell r="S37">
            <v>1</v>
          </cell>
          <cell r="T37" t="str">
            <v>Coordinador SGI</v>
          </cell>
        </row>
        <row r="38">
          <cell r="B38">
            <v>27</v>
          </cell>
          <cell r="C38" t="str">
            <v>TIA-F-40</v>
          </cell>
          <cell r="F38" t="str">
            <v>Gestión del Talento Humano</v>
          </cell>
          <cell r="G38" t="str">
            <v>Reporte de tiempo</v>
          </cell>
          <cell r="R38">
            <v>39785</v>
          </cell>
          <cell r="S38">
            <v>1</v>
          </cell>
          <cell r="T38" t="str">
            <v>Coordinador SGI</v>
          </cell>
        </row>
        <row r="39">
          <cell r="B39">
            <v>28</v>
          </cell>
        </row>
        <row r="40">
          <cell r="B40">
            <v>29</v>
          </cell>
        </row>
        <row r="41">
          <cell r="B41">
            <v>30</v>
          </cell>
        </row>
        <row r="42">
          <cell r="B42">
            <v>31</v>
          </cell>
        </row>
        <row r="43">
          <cell r="B43">
            <v>32</v>
          </cell>
        </row>
        <row r="44">
          <cell r="B44">
            <v>33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O67"/>
  <sheetViews>
    <sheetView showGridLines="0" tabSelected="1" zoomScale="80" zoomScaleNormal="80" zoomScaleSheetLayoutView="80" zoomScalePageLayoutView="0" workbookViewId="0" topLeftCell="A1">
      <selection activeCell="F6" sqref="F6:AO6"/>
    </sheetView>
  </sheetViews>
  <sheetFormatPr defaultColWidth="11.421875" defaultRowHeight="15"/>
  <cols>
    <col min="1" max="1" width="5.57421875" style="1" customWidth="1"/>
    <col min="2" max="2" width="5.28125" style="1" customWidth="1"/>
    <col min="3" max="3" width="4.00390625" style="1" customWidth="1"/>
    <col min="4" max="4" width="4.7109375" style="1" customWidth="1"/>
    <col min="5" max="6" width="3.7109375" style="1" customWidth="1"/>
    <col min="7" max="7" width="4.140625" style="1" customWidth="1"/>
    <col min="8" max="8" width="5.28125" style="1" customWidth="1"/>
    <col min="9" max="9" width="6.00390625" style="1" customWidth="1"/>
    <col min="10" max="20" width="3.28125" style="1" customWidth="1"/>
    <col min="21" max="21" width="4.7109375" style="1" customWidth="1"/>
    <col min="22" max="22" width="3.28125" style="1" customWidth="1"/>
    <col min="23" max="24" width="5.7109375" style="1" customWidth="1"/>
    <col min="25" max="25" width="6.28125" style="1" customWidth="1"/>
    <col min="26" max="28" width="6.7109375" style="1" customWidth="1"/>
    <col min="29" max="34" width="5.7109375" style="1" customWidth="1"/>
    <col min="35" max="35" width="3.28125" style="1" customWidth="1"/>
    <col min="36" max="36" width="4.421875" style="1" customWidth="1"/>
    <col min="37" max="37" width="8.140625" style="1" customWidth="1"/>
    <col min="38" max="39" width="5.28125" style="1" customWidth="1"/>
    <col min="40" max="40" width="8.140625" style="1" customWidth="1"/>
    <col min="41" max="41" width="12.28125" style="1" customWidth="1"/>
    <col min="42" max="16384" width="11.421875" style="1" customWidth="1"/>
  </cols>
  <sheetData>
    <row r="1" spans="1:41" ht="18" customHeight="1">
      <c r="A1" s="79"/>
      <c r="B1" s="79"/>
      <c r="C1" s="79"/>
      <c r="D1" s="79"/>
      <c r="E1" s="79"/>
      <c r="F1" s="79"/>
      <c r="G1" s="79"/>
      <c r="H1" s="61" t="s">
        <v>43</v>
      </c>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55" t="s">
        <v>39</v>
      </c>
      <c r="AK1" s="55"/>
      <c r="AL1" s="55"/>
      <c r="AM1" s="55"/>
      <c r="AN1" s="82" t="s">
        <v>46</v>
      </c>
      <c r="AO1" s="82"/>
    </row>
    <row r="2" spans="1:41" ht="18" customHeight="1">
      <c r="A2" s="80"/>
      <c r="B2" s="80"/>
      <c r="C2" s="80"/>
      <c r="D2" s="80"/>
      <c r="E2" s="80"/>
      <c r="F2" s="80"/>
      <c r="G2" s="80"/>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56" t="s">
        <v>40</v>
      </c>
      <c r="AK2" s="56"/>
      <c r="AL2" s="56"/>
      <c r="AM2" s="56"/>
      <c r="AN2" s="74">
        <v>0</v>
      </c>
      <c r="AO2" s="74"/>
    </row>
    <row r="3" spans="1:41" ht="26.25" customHeight="1">
      <c r="A3" s="80"/>
      <c r="B3" s="80"/>
      <c r="C3" s="80"/>
      <c r="D3" s="80"/>
      <c r="E3" s="80"/>
      <c r="F3" s="80"/>
      <c r="G3" s="80"/>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57" t="s">
        <v>41</v>
      </c>
      <c r="AK3" s="58"/>
      <c r="AL3" s="58"/>
      <c r="AM3" s="59"/>
      <c r="AN3" s="73">
        <v>42821</v>
      </c>
      <c r="AO3" s="74"/>
    </row>
    <row r="4" spans="1:41" ht="18" customHeight="1" thickBot="1">
      <c r="A4" s="81"/>
      <c r="B4" s="81"/>
      <c r="C4" s="81"/>
      <c r="D4" s="81"/>
      <c r="E4" s="81"/>
      <c r="F4" s="81"/>
      <c r="G4" s="81"/>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0" t="s">
        <v>42</v>
      </c>
      <c r="AK4" s="60"/>
      <c r="AL4" s="60"/>
      <c r="AM4" s="60"/>
      <c r="AN4" s="75" t="s">
        <v>45</v>
      </c>
      <c r="AO4" s="75"/>
    </row>
    <row r="5" spans="1:41" ht="12.75" customHeight="1" thickBot="1">
      <c r="A5" s="83"/>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5"/>
    </row>
    <row r="6" spans="1:41" ht="29.25" customHeight="1">
      <c r="A6" s="88" t="s">
        <v>44</v>
      </c>
      <c r="B6" s="88"/>
      <c r="C6" s="88"/>
      <c r="D6" s="88"/>
      <c r="E6" s="88"/>
      <c r="F6" s="76" t="s">
        <v>52</v>
      </c>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8"/>
    </row>
    <row r="7" spans="1:41" ht="33" customHeight="1">
      <c r="A7" s="113" t="s">
        <v>2</v>
      </c>
      <c r="B7" s="113"/>
      <c r="C7" s="113"/>
      <c r="D7" s="113"/>
      <c r="E7" s="113"/>
      <c r="F7" s="86" t="s">
        <v>55</v>
      </c>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row>
    <row r="8" spans="1:41" ht="30.75" customHeight="1">
      <c r="A8" s="113" t="s">
        <v>7</v>
      </c>
      <c r="B8" s="113"/>
      <c r="C8" s="113"/>
      <c r="D8" s="113"/>
      <c r="E8" s="113"/>
      <c r="F8" s="87" t="s">
        <v>53</v>
      </c>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row>
    <row r="9" spans="1:41" ht="18" customHeight="1" thickBot="1">
      <c r="A9" s="106" t="s">
        <v>3</v>
      </c>
      <c r="B9" s="106"/>
      <c r="C9" s="106"/>
      <c r="D9" s="106"/>
      <c r="E9" s="106"/>
      <c r="F9" s="89" t="s">
        <v>47</v>
      </c>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row>
    <row r="10" spans="1:41" ht="9" customHeight="1" thickBot="1">
      <c r="A10" s="13"/>
      <c r="B10" s="14"/>
      <c r="C10" s="14"/>
      <c r="D10" s="14"/>
      <c r="E10" s="14"/>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6"/>
    </row>
    <row r="11" spans="1:41" ht="15.75" customHeight="1">
      <c r="A11" s="108" t="s">
        <v>1</v>
      </c>
      <c r="B11" s="102"/>
      <c r="C11" s="102"/>
      <c r="D11" s="102"/>
      <c r="E11" s="102"/>
      <c r="F11" s="102"/>
      <c r="G11" s="102"/>
      <c r="H11" s="103"/>
      <c r="I11" s="118" t="s">
        <v>4</v>
      </c>
      <c r="J11" s="118"/>
      <c r="K11" s="118"/>
      <c r="L11" s="118"/>
      <c r="M11" s="118"/>
      <c r="N11" s="118"/>
      <c r="O11" s="118"/>
      <c r="P11" s="118"/>
      <c r="Q11" s="118"/>
      <c r="R11" s="118"/>
      <c r="S11" s="118"/>
      <c r="T11" s="118"/>
      <c r="U11" s="118"/>
      <c r="V11" s="118"/>
      <c r="W11" s="118"/>
      <c r="X11" s="118"/>
      <c r="Y11" s="118"/>
      <c r="Z11" s="118"/>
      <c r="AA11" s="118"/>
      <c r="AB11" s="118"/>
      <c r="AC11" s="118"/>
      <c r="AD11" s="101" t="s">
        <v>5</v>
      </c>
      <c r="AE11" s="102"/>
      <c r="AF11" s="102"/>
      <c r="AG11" s="102"/>
      <c r="AH11" s="103"/>
      <c r="AI11" s="101" t="s">
        <v>15</v>
      </c>
      <c r="AJ11" s="102"/>
      <c r="AK11" s="102"/>
      <c r="AL11" s="102"/>
      <c r="AM11" s="102"/>
      <c r="AN11" s="102"/>
      <c r="AO11" s="109"/>
    </row>
    <row r="12" spans="1:41" ht="36.75" customHeight="1" thickBot="1">
      <c r="A12" s="110">
        <v>0.05</v>
      </c>
      <c r="B12" s="111"/>
      <c r="C12" s="111"/>
      <c r="D12" s="111"/>
      <c r="E12" s="111"/>
      <c r="F12" s="111"/>
      <c r="G12" s="111"/>
      <c r="H12" s="112"/>
      <c r="I12" s="94" t="s">
        <v>54</v>
      </c>
      <c r="J12" s="95"/>
      <c r="K12" s="95"/>
      <c r="L12" s="95"/>
      <c r="M12" s="95"/>
      <c r="N12" s="95"/>
      <c r="O12" s="95"/>
      <c r="P12" s="95"/>
      <c r="Q12" s="95"/>
      <c r="R12" s="95"/>
      <c r="S12" s="95"/>
      <c r="T12" s="95"/>
      <c r="U12" s="95"/>
      <c r="V12" s="95"/>
      <c r="W12" s="95"/>
      <c r="X12" s="95"/>
      <c r="Y12" s="95"/>
      <c r="Z12" s="95"/>
      <c r="AA12" s="95"/>
      <c r="AB12" s="95"/>
      <c r="AC12" s="104"/>
      <c r="AD12" s="94" t="s">
        <v>48</v>
      </c>
      <c r="AE12" s="95"/>
      <c r="AF12" s="95"/>
      <c r="AG12" s="95"/>
      <c r="AH12" s="104"/>
      <c r="AI12" s="94">
        <v>2018</v>
      </c>
      <c r="AJ12" s="95"/>
      <c r="AK12" s="95"/>
      <c r="AL12" s="95"/>
      <c r="AM12" s="95"/>
      <c r="AN12" s="95"/>
      <c r="AO12" s="96"/>
    </row>
    <row r="13" spans="1:41" ht="7.5" customHeight="1" thickBot="1">
      <c r="A13" s="107"/>
      <c r="B13" s="107"/>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row>
    <row r="14" spans="1:41" ht="18.75" customHeight="1">
      <c r="A14" s="91" t="s">
        <v>0</v>
      </c>
      <c r="B14" s="91"/>
      <c r="C14" s="91"/>
      <c r="D14" s="91"/>
      <c r="E14" s="91"/>
      <c r="F14" s="105" t="s">
        <v>14</v>
      </c>
      <c r="G14" s="105"/>
      <c r="H14" s="105"/>
      <c r="I14" s="105"/>
      <c r="J14" s="105"/>
      <c r="K14" s="97" t="s">
        <v>49</v>
      </c>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row>
    <row r="15" spans="1:41" ht="18.75" customHeight="1">
      <c r="A15" s="92"/>
      <c r="B15" s="92"/>
      <c r="C15" s="92"/>
      <c r="D15" s="92"/>
      <c r="E15" s="92"/>
      <c r="F15" s="114" t="s">
        <v>37</v>
      </c>
      <c r="G15" s="114"/>
      <c r="H15" s="114"/>
      <c r="I15" s="114"/>
      <c r="J15" s="114"/>
      <c r="K15" s="99" t="s">
        <v>50</v>
      </c>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row>
    <row r="16" spans="1:41" ht="18.75" customHeight="1" thickBot="1">
      <c r="A16" s="93"/>
      <c r="B16" s="93"/>
      <c r="C16" s="93"/>
      <c r="D16" s="93"/>
      <c r="E16" s="93"/>
      <c r="F16" s="90" t="s">
        <v>13</v>
      </c>
      <c r="G16" s="90"/>
      <c r="H16" s="90"/>
      <c r="I16" s="90"/>
      <c r="J16" s="90"/>
      <c r="K16" s="123" t="s">
        <v>51</v>
      </c>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row>
    <row r="17" spans="1:41" ht="6" customHeight="1" thickBot="1">
      <c r="A17" s="107"/>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row>
    <row r="18" spans="1:41" ht="15" customHeight="1">
      <c r="A18" s="67" t="s">
        <v>6</v>
      </c>
      <c r="B18" s="68"/>
      <c r="C18" s="68"/>
      <c r="D18" s="68"/>
      <c r="E18" s="68"/>
      <c r="F18" s="68"/>
      <c r="G18" s="68"/>
      <c r="H18" s="68"/>
      <c r="I18" s="68"/>
      <c r="J18" s="68"/>
      <c r="K18" s="69"/>
      <c r="L18" s="116" t="s">
        <v>38</v>
      </c>
      <c r="M18" s="68"/>
      <c r="N18" s="68"/>
      <c r="O18" s="68"/>
      <c r="P18" s="69"/>
      <c r="Q18" s="116" t="s">
        <v>3</v>
      </c>
      <c r="R18" s="68"/>
      <c r="S18" s="68"/>
      <c r="T18" s="68"/>
      <c r="U18" s="69"/>
      <c r="V18" s="19"/>
      <c r="W18" s="64" t="s">
        <v>35</v>
      </c>
      <c r="X18" s="65"/>
      <c r="Y18" s="65"/>
      <c r="Z18" s="65"/>
      <c r="AA18" s="65"/>
      <c r="AB18" s="66"/>
      <c r="AC18" s="64" t="s">
        <v>36</v>
      </c>
      <c r="AD18" s="65"/>
      <c r="AE18" s="65"/>
      <c r="AF18" s="65"/>
      <c r="AG18" s="65"/>
      <c r="AH18" s="66"/>
      <c r="AI18" s="116" t="s">
        <v>8</v>
      </c>
      <c r="AJ18" s="68"/>
      <c r="AK18" s="68"/>
      <c r="AL18" s="68"/>
      <c r="AM18" s="68"/>
      <c r="AN18" s="68"/>
      <c r="AO18" s="129"/>
    </row>
    <row r="19" spans="1:41" ht="15" customHeight="1">
      <c r="A19" s="70"/>
      <c r="B19" s="71"/>
      <c r="C19" s="71"/>
      <c r="D19" s="71"/>
      <c r="E19" s="71"/>
      <c r="F19" s="71"/>
      <c r="G19" s="71"/>
      <c r="H19" s="71"/>
      <c r="I19" s="71"/>
      <c r="J19" s="71"/>
      <c r="K19" s="72"/>
      <c r="L19" s="117"/>
      <c r="M19" s="71"/>
      <c r="N19" s="71"/>
      <c r="O19" s="71"/>
      <c r="P19" s="72"/>
      <c r="Q19" s="117"/>
      <c r="R19" s="71"/>
      <c r="S19" s="71"/>
      <c r="T19" s="71"/>
      <c r="U19" s="72"/>
      <c r="V19" s="18"/>
      <c r="W19" s="17" t="s">
        <v>17</v>
      </c>
      <c r="X19" s="17" t="s">
        <v>18</v>
      </c>
      <c r="Y19" s="17" t="s">
        <v>19</v>
      </c>
      <c r="Z19" s="17" t="s">
        <v>20</v>
      </c>
      <c r="AA19" s="17" t="s">
        <v>21</v>
      </c>
      <c r="AB19" s="17" t="s">
        <v>22</v>
      </c>
      <c r="AC19" s="17" t="s">
        <v>23</v>
      </c>
      <c r="AD19" s="17" t="s">
        <v>24</v>
      </c>
      <c r="AE19" s="17" t="s">
        <v>25</v>
      </c>
      <c r="AF19" s="17" t="s">
        <v>26</v>
      </c>
      <c r="AG19" s="17" t="s">
        <v>27</v>
      </c>
      <c r="AH19" s="17" t="s">
        <v>28</v>
      </c>
      <c r="AI19" s="117"/>
      <c r="AJ19" s="71"/>
      <c r="AK19" s="71"/>
      <c r="AL19" s="71"/>
      <c r="AM19" s="71"/>
      <c r="AN19" s="71"/>
      <c r="AO19" s="130"/>
    </row>
    <row r="20" spans="1:41" ht="55.5" customHeight="1">
      <c r="A20" s="31" t="s">
        <v>57</v>
      </c>
      <c r="B20" s="32"/>
      <c r="C20" s="32"/>
      <c r="D20" s="32"/>
      <c r="E20" s="32"/>
      <c r="F20" s="32"/>
      <c r="G20" s="32"/>
      <c r="H20" s="32"/>
      <c r="I20" s="32"/>
      <c r="J20" s="32"/>
      <c r="K20" s="33"/>
      <c r="L20" s="43" t="s">
        <v>64</v>
      </c>
      <c r="M20" s="44"/>
      <c r="N20" s="44"/>
      <c r="O20" s="44"/>
      <c r="P20" s="45"/>
      <c r="Q20" s="43" t="s">
        <v>56</v>
      </c>
      <c r="R20" s="44"/>
      <c r="S20" s="44"/>
      <c r="T20" s="44"/>
      <c r="U20" s="45"/>
      <c r="V20" s="7" t="s">
        <v>33</v>
      </c>
      <c r="W20" s="10"/>
      <c r="X20" s="10"/>
      <c r="Y20" s="21">
        <v>1</v>
      </c>
      <c r="Z20" s="10"/>
      <c r="AA20" s="10"/>
      <c r="AB20" s="10"/>
      <c r="AC20" s="10"/>
      <c r="AD20" s="10"/>
      <c r="AE20" s="10"/>
      <c r="AF20" s="2"/>
      <c r="AG20" s="4"/>
      <c r="AH20" s="2"/>
      <c r="AI20" s="25" t="s">
        <v>67</v>
      </c>
      <c r="AJ20" s="26"/>
      <c r="AK20" s="26"/>
      <c r="AL20" s="26"/>
      <c r="AM20" s="26"/>
      <c r="AN20" s="26"/>
      <c r="AO20" s="27"/>
    </row>
    <row r="21" spans="1:41" ht="47.25" customHeight="1">
      <c r="A21" s="34"/>
      <c r="B21" s="35"/>
      <c r="C21" s="35"/>
      <c r="D21" s="35"/>
      <c r="E21" s="35"/>
      <c r="F21" s="35"/>
      <c r="G21" s="35"/>
      <c r="H21" s="35"/>
      <c r="I21" s="35"/>
      <c r="J21" s="35"/>
      <c r="K21" s="36"/>
      <c r="L21" s="46"/>
      <c r="M21" s="47"/>
      <c r="N21" s="47"/>
      <c r="O21" s="47"/>
      <c r="P21" s="48"/>
      <c r="Q21" s="46"/>
      <c r="R21" s="47"/>
      <c r="S21" s="47"/>
      <c r="T21" s="47"/>
      <c r="U21" s="48"/>
      <c r="V21" s="8" t="s">
        <v>34</v>
      </c>
      <c r="W21" s="10"/>
      <c r="X21" s="10"/>
      <c r="Y21" s="10">
        <v>1</v>
      </c>
      <c r="Z21" s="10"/>
      <c r="AA21" s="10"/>
      <c r="AB21" s="10"/>
      <c r="AC21" s="10"/>
      <c r="AD21" s="10"/>
      <c r="AE21" s="10"/>
      <c r="AF21" s="2"/>
      <c r="AG21" s="4"/>
      <c r="AH21" s="2"/>
      <c r="AI21" s="28"/>
      <c r="AJ21" s="29"/>
      <c r="AK21" s="29"/>
      <c r="AL21" s="29"/>
      <c r="AM21" s="29"/>
      <c r="AN21" s="29"/>
      <c r="AO21" s="30"/>
    </row>
    <row r="22" spans="1:41" ht="30" customHeight="1">
      <c r="A22" s="31" t="s">
        <v>58</v>
      </c>
      <c r="B22" s="32"/>
      <c r="C22" s="32"/>
      <c r="D22" s="32"/>
      <c r="E22" s="32"/>
      <c r="F22" s="32"/>
      <c r="G22" s="32"/>
      <c r="H22" s="32"/>
      <c r="I22" s="32"/>
      <c r="J22" s="32"/>
      <c r="K22" s="33"/>
      <c r="L22" s="37" t="s">
        <v>64</v>
      </c>
      <c r="M22" s="38"/>
      <c r="N22" s="38"/>
      <c r="O22" s="38"/>
      <c r="P22" s="39"/>
      <c r="Q22" s="43" t="s">
        <v>56</v>
      </c>
      <c r="R22" s="44"/>
      <c r="S22" s="44"/>
      <c r="T22" s="44"/>
      <c r="U22" s="45"/>
      <c r="V22" s="7" t="s">
        <v>33</v>
      </c>
      <c r="W22" s="10"/>
      <c r="X22" s="10"/>
      <c r="Y22" s="21"/>
      <c r="Z22" s="10"/>
      <c r="AA22" s="21">
        <v>1</v>
      </c>
      <c r="AB22" s="10"/>
      <c r="AC22" s="10"/>
      <c r="AD22" s="10"/>
      <c r="AE22" s="10"/>
      <c r="AF22" s="2"/>
      <c r="AG22" s="2"/>
      <c r="AH22" s="2"/>
      <c r="AI22" s="25" t="s">
        <v>68</v>
      </c>
      <c r="AJ22" s="26"/>
      <c r="AK22" s="26"/>
      <c r="AL22" s="26"/>
      <c r="AM22" s="26"/>
      <c r="AN22" s="26"/>
      <c r="AO22" s="27"/>
    </row>
    <row r="23" spans="1:41" ht="30" customHeight="1">
      <c r="A23" s="34"/>
      <c r="B23" s="35"/>
      <c r="C23" s="35"/>
      <c r="D23" s="35"/>
      <c r="E23" s="35"/>
      <c r="F23" s="35"/>
      <c r="G23" s="35"/>
      <c r="H23" s="35"/>
      <c r="I23" s="35"/>
      <c r="J23" s="35"/>
      <c r="K23" s="36"/>
      <c r="L23" s="40"/>
      <c r="M23" s="41"/>
      <c r="N23" s="41"/>
      <c r="O23" s="41"/>
      <c r="P23" s="42"/>
      <c r="Q23" s="46"/>
      <c r="R23" s="47"/>
      <c r="S23" s="47"/>
      <c r="T23" s="47"/>
      <c r="U23" s="48"/>
      <c r="V23" s="8" t="s">
        <v>34</v>
      </c>
      <c r="W23" s="10"/>
      <c r="X23" s="10"/>
      <c r="Y23" s="10"/>
      <c r="Z23" s="10"/>
      <c r="AA23" s="10">
        <v>1</v>
      </c>
      <c r="AB23" s="10"/>
      <c r="AC23" s="10"/>
      <c r="AD23" s="10"/>
      <c r="AE23" s="10"/>
      <c r="AF23" s="2"/>
      <c r="AG23" s="2"/>
      <c r="AH23" s="2"/>
      <c r="AI23" s="28"/>
      <c r="AJ23" s="29"/>
      <c r="AK23" s="29"/>
      <c r="AL23" s="29"/>
      <c r="AM23" s="29"/>
      <c r="AN23" s="29"/>
      <c r="AO23" s="30"/>
    </row>
    <row r="24" spans="1:41" ht="27" customHeight="1">
      <c r="A24" s="31" t="s">
        <v>59</v>
      </c>
      <c r="B24" s="32"/>
      <c r="C24" s="32"/>
      <c r="D24" s="32"/>
      <c r="E24" s="32"/>
      <c r="F24" s="32"/>
      <c r="G24" s="32"/>
      <c r="H24" s="32"/>
      <c r="I24" s="32"/>
      <c r="J24" s="32"/>
      <c r="K24" s="33"/>
      <c r="L24" s="37" t="s">
        <v>65</v>
      </c>
      <c r="M24" s="38"/>
      <c r="N24" s="38"/>
      <c r="O24" s="38"/>
      <c r="P24" s="39"/>
      <c r="Q24" s="37" t="s">
        <v>56</v>
      </c>
      <c r="R24" s="38"/>
      <c r="S24" s="38"/>
      <c r="T24" s="38"/>
      <c r="U24" s="39"/>
      <c r="V24" s="7" t="s">
        <v>33</v>
      </c>
      <c r="W24" s="10"/>
      <c r="X24" s="10"/>
      <c r="Y24" s="10"/>
      <c r="Z24" s="10"/>
      <c r="AA24" s="10"/>
      <c r="AB24" s="10"/>
      <c r="AC24" s="21">
        <v>1</v>
      </c>
      <c r="AD24" s="10"/>
      <c r="AE24" s="10"/>
      <c r="AF24" s="4"/>
      <c r="AG24" s="2"/>
      <c r="AH24" s="4"/>
      <c r="AI24" s="25" t="s">
        <v>69</v>
      </c>
      <c r="AJ24" s="26"/>
      <c r="AK24" s="26"/>
      <c r="AL24" s="26"/>
      <c r="AM24" s="26"/>
      <c r="AN24" s="26"/>
      <c r="AO24" s="27"/>
    </row>
    <row r="25" spans="1:41" ht="22.5" customHeight="1">
      <c r="A25" s="34"/>
      <c r="B25" s="35"/>
      <c r="C25" s="35"/>
      <c r="D25" s="35"/>
      <c r="E25" s="35"/>
      <c r="F25" s="35"/>
      <c r="G25" s="35"/>
      <c r="H25" s="35"/>
      <c r="I25" s="35"/>
      <c r="J25" s="35"/>
      <c r="K25" s="36"/>
      <c r="L25" s="40"/>
      <c r="M25" s="41"/>
      <c r="N25" s="41"/>
      <c r="O25" s="41"/>
      <c r="P25" s="42"/>
      <c r="Q25" s="40"/>
      <c r="R25" s="41"/>
      <c r="S25" s="41"/>
      <c r="T25" s="41"/>
      <c r="U25" s="42"/>
      <c r="V25" s="8" t="s">
        <v>34</v>
      </c>
      <c r="W25" s="10"/>
      <c r="X25" s="10"/>
      <c r="Y25" s="10"/>
      <c r="Z25" s="10"/>
      <c r="AA25" s="10"/>
      <c r="AB25" s="10"/>
      <c r="AC25" s="10">
        <v>1</v>
      </c>
      <c r="AD25" s="10"/>
      <c r="AE25" s="10"/>
      <c r="AF25" s="4"/>
      <c r="AG25" s="4"/>
      <c r="AH25" s="4"/>
      <c r="AI25" s="28"/>
      <c r="AJ25" s="29"/>
      <c r="AK25" s="29"/>
      <c r="AL25" s="29"/>
      <c r="AM25" s="29"/>
      <c r="AN25" s="29"/>
      <c r="AO25" s="30"/>
    </row>
    <row r="26" spans="1:41" ht="30.75" customHeight="1">
      <c r="A26" s="31" t="s">
        <v>60</v>
      </c>
      <c r="B26" s="32"/>
      <c r="C26" s="32"/>
      <c r="D26" s="32"/>
      <c r="E26" s="32"/>
      <c r="F26" s="32"/>
      <c r="G26" s="32"/>
      <c r="H26" s="32"/>
      <c r="I26" s="32"/>
      <c r="J26" s="32"/>
      <c r="K26" s="33"/>
      <c r="L26" s="37" t="s">
        <v>70</v>
      </c>
      <c r="M26" s="38"/>
      <c r="N26" s="38"/>
      <c r="O26" s="38"/>
      <c r="P26" s="39"/>
      <c r="Q26" s="43" t="s">
        <v>56</v>
      </c>
      <c r="R26" s="44"/>
      <c r="S26" s="44"/>
      <c r="T26" s="44"/>
      <c r="U26" s="45"/>
      <c r="V26" s="7" t="s">
        <v>33</v>
      </c>
      <c r="W26" s="10"/>
      <c r="X26" s="10"/>
      <c r="Y26" s="21"/>
      <c r="Z26" s="10"/>
      <c r="AA26" s="10"/>
      <c r="AB26" s="10"/>
      <c r="AC26" s="10"/>
      <c r="AD26" s="10"/>
      <c r="AE26" s="21">
        <v>1</v>
      </c>
      <c r="AF26" s="2"/>
      <c r="AG26" s="2"/>
      <c r="AH26" s="2"/>
      <c r="AI26" s="25" t="s">
        <v>71</v>
      </c>
      <c r="AJ26" s="26"/>
      <c r="AK26" s="26"/>
      <c r="AL26" s="26"/>
      <c r="AM26" s="26"/>
      <c r="AN26" s="26"/>
      <c r="AO26" s="27"/>
    </row>
    <row r="27" spans="1:41" ht="30.75" customHeight="1">
      <c r="A27" s="34"/>
      <c r="B27" s="35"/>
      <c r="C27" s="35"/>
      <c r="D27" s="35"/>
      <c r="E27" s="35"/>
      <c r="F27" s="35"/>
      <c r="G27" s="35"/>
      <c r="H27" s="35"/>
      <c r="I27" s="35"/>
      <c r="J27" s="35"/>
      <c r="K27" s="36"/>
      <c r="L27" s="40"/>
      <c r="M27" s="41"/>
      <c r="N27" s="41"/>
      <c r="O27" s="41"/>
      <c r="P27" s="42"/>
      <c r="Q27" s="46"/>
      <c r="R27" s="47"/>
      <c r="S27" s="47"/>
      <c r="T27" s="47"/>
      <c r="U27" s="48"/>
      <c r="V27" s="8" t="s">
        <v>34</v>
      </c>
      <c r="W27" s="10"/>
      <c r="X27" s="10"/>
      <c r="Y27" s="10"/>
      <c r="Z27" s="10"/>
      <c r="AA27" s="10"/>
      <c r="AB27" s="10"/>
      <c r="AC27" s="10"/>
      <c r="AD27" s="10"/>
      <c r="AE27" s="10">
        <v>1</v>
      </c>
      <c r="AF27" s="2"/>
      <c r="AG27" s="2"/>
      <c r="AH27" s="2"/>
      <c r="AI27" s="28"/>
      <c r="AJ27" s="29"/>
      <c r="AK27" s="29"/>
      <c r="AL27" s="29"/>
      <c r="AM27" s="29"/>
      <c r="AN27" s="29"/>
      <c r="AO27" s="30"/>
    </row>
    <row r="28" spans="1:41" ht="38.25" customHeight="1">
      <c r="A28" s="31" t="s">
        <v>61</v>
      </c>
      <c r="B28" s="32"/>
      <c r="C28" s="32"/>
      <c r="D28" s="32"/>
      <c r="E28" s="32"/>
      <c r="F28" s="32"/>
      <c r="G28" s="32"/>
      <c r="H28" s="32"/>
      <c r="I28" s="32"/>
      <c r="J28" s="32"/>
      <c r="K28" s="33"/>
      <c r="L28" s="37"/>
      <c r="M28" s="38"/>
      <c r="N28" s="38"/>
      <c r="O28" s="38"/>
      <c r="P28" s="39"/>
      <c r="Q28" s="43" t="s">
        <v>56</v>
      </c>
      <c r="R28" s="44"/>
      <c r="S28" s="44"/>
      <c r="T28" s="44"/>
      <c r="U28" s="45"/>
      <c r="V28" s="7" t="s">
        <v>33</v>
      </c>
      <c r="W28" s="21"/>
      <c r="X28" s="21"/>
      <c r="Y28" s="21"/>
      <c r="Z28" s="21"/>
      <c r="AA28" s="21"/>
      <c r="AB28" s="21"/>
      <c r="AC28" s="21"/>
      <c r="AD28" s="21"/>
      <c r="AE28" s="21"/>
      <c r="AF28" s="2"/>
      <c r="AG28" s="2">
        <v>1</v>
      </c>
      <c r="AH28" s="2"/>
      <c r="AI28" s="25" t="s">
        <v>73</v>
      </c>
      <c r="AJ28" s="147"/>
      <c r="AK28" s="147"/>
      <c r="AL28" s="147"/>
      <c r="AM28" s="147"/>
      <c r="AN28" s="147"/>
      <c r="AO28" s="148"/>
    </row>
    <row r="29" spans="1:41" ht="38.25" customHeight="1">
      <c r="A29" s="34"/>
      <c r="B29" s="35"/>
      <c r="C29" s="35"/>
      <c r="D29" s="35"/>
      <c r="E29" s="35"/>
      <c r="F29" s="35"/>
      <c r="G29" s="35"/>
      <c r="H29" s="35"/>
      <c r="I29" s="35"/>
      <c r="J29" s="35"/>
      <c r="K29" s="36"/>
      <c r="L29" s="40"/>
      <c r="M29" s="41"/>
      <c r="N29" s="41"/>
      <c r="O29" s="41"/>
      <c r="P29" s="42"/>
      <c r="Q29" s="46"/>
      <c r="R29" s="47"/>
      <c r="S29" s="47"/>
      <c r="T29" s="47"/>
      <c r="U29" s="48"/>
      <c r="V29" s="8" t="s">
        <v>34</v>
      </c>
      <c r="W29" s="10"/>
      <c r="X29" s="10"/>
      <c r="Y29" s="10"/>
      <c r="Z29" s="10"/>
      <c r="AA29" s="10"/>
      <c r="AB29" s="10"/>
      <c r="AC29" s="10"/>
      <c r="AD29" s="10"/>
      <c r="AE29" s="10"/>
      <c r="AF29" s="4"/>
      <c r="AG29" s="4">
        <v>1</v>
      </c>
      <c r="AH29" s="4"/>
      <c r="AI29" s="149"/>
      <c r="AJ29" s="150"/>
      <c r="AK29" s="150"/>
      <c r="AL29" s="150"/>
      <c r="AM29" s="150"/>
      <c r="AN29" s="150"/>
      <c r="AO29" s="151"/>
    </row>
    <row r="30" spans="1:41" ht="41.25" customHeight="1">
      <c r="A30" s="31" t="s">
        <v>62</v>
      </c>
      <c r="B30" s="32"/>
      <c r="C30" s="32"/>
      <c r="D30" s="32"/>
      <c r="E30" s="32"/>
      <c r="F30" s="32"/>
      <c r="G30" s="32"/>
      <c r="H30" s="32"/>
      <c r="I30" s="32"/>
      <c r="J30" s="32"/>
      <c r="K30" s="33"/>
      <c r="L30" s="37" t="s">
        <v>66</v>
      </c>
      <c r="M30" s="38"/>
      <c r="N30" s="38"/>
      <c r="O30" s="38"/>
      <c r="P30" s="39"/>
      <c r="Q30" s="43" t="s">
        <v>56</v>
      </c>
      <c r="R30" s="44"/>
      <c r="S30" s="44"/>
      <c r="T30" s="44"/>
      <c r="U30" s="45"/>
      <c r="V30" s="7" t="s">
        <v>33</v>
      </c>
      <c r="W30" s="10"/>
      <c r="X30" s="10"/>
      <c r="Y30" s="10"/>
      <c r="Z30" s="10"/>
      <c r="AA30" s="21">
        <v>1</v>
      </c>
      <c r="AB30" s="10"/>
      <c r="AC30" s="10"/>
      <c r="AD30" s="10"/>
      <c r="AE30" s="10"/>
      <c r="AF30" s="2"/>
      <c r="AG30" s="2"/>
      <c r="AH30" s="2"/>
      <c r="AI30" s="49" t="s">
        <v>74</v>
      </c>
      <c r="AJ30" s="50"/>
      <c r="AK30" s="50"/>
      <c r="AL30" s="50"/>
      <c r="AM30" s="50"/>
      <c r="AN30" s="50"/>
      <c r="AO30" s="51"/>
    </row>
    <row r="31" spans="1:41" ht="41.25" customHeight="1">
      <c r="A31" s="34"/>
      <c r="B31" s="35"/>
      <c r="C31" s="35"/>
      <c r="D31" s="35"/>
      <c r="E31" s="35"/>
      <c r="F31" s="35"/>
      <c r="G31" s="35"/>
      <c r="H31" s="35"/>
      <c r="I31" s="35"/>
      <c r="J31" s="35"/>
      <c r="K31" s="36"/>
      <c r="L31" s="40"/>
      <c r="M31" s="41"/>
      <c r="N31" s="41"/>
      <c r="O31" s="41"/>
      <c r="P31" s="42"/>
      <c r="Q31" s="46"/>
      <c r="R31" s="47"/>
      <c r="S31" s="47"/>
      <c r="T31" s="47"/>
      <c r="U31" s="48"/>
      <c r="V31" s="8" t="s">
        <v>34</v>
      </c>
      <c r="W31" s="10"/>
      <c r="X31" s="10"/>
      <c r="Y31" s="10"/>
      <c r="Z31" s="10"/>
      <c r="AA31" s="10">
        <v>1</v>
      </c>
      <c r="AB31" s="10"/>
      <c r="AC31" s="10"/>
      <c r="AD31" s="10"/>
      <c r="AE31" s="10"/>
      <c r="AF31" s="2"/>
      <c r="AG31" s="2"/>
      <c r="AH31" s="2"/>
      <c r="AI31" s="52"/>
      <c r="AJ31" s="53"/>
      <c r="AK31" s="53"/>
      <c r="AL31" s="53"/>
      <c r="AM31" s="53"/>
      <c r="AN31" s="53"/>
      <c r="AO31" s="54"/>
    </row>
    <row r="32" spans="1:41" ht="39.75" customHeight="1">
      <c r="A32" s="152" t="s">
        <v>63</v>
      </c>
      <c r="B32" s="153"/>
      <c r="C32" s="153"/>
      <c r="D32" s="153"/>
      <c r="E32" s="153"/>
      <c r="F32" s="153"/>
      <c r="G32" s="153"/>
      <c r="H32" s="153"/>
      <c r="I32" s="153"/>
      <c r="J32" s="153"/>
      <c r="K32" s="154"/>
      <c r="L32" s="37" t="s">
        <v>65</v>
      </c>
      <c r="M32" s="38"/>
      <c r="N32" s="38"/>
      <c r="O32" s="38"/>
      <c r="P32" s="39"/>
      <c r="Q32" s="43" t="s">
        <v>56</v>
      </c>
      <c r="R32" s="44"/>
      <c r="S32" s="44"/>
      <c r="T32" s="44"/>
      <c r="U32" s="45"/>
      <c r="V32" s="7" t="s">
        <v>33</v>
      </c>
      <c r="W32" s="10"/>
      <c r="X32" s="10"/>
      <c r="Y32" s="10"/>
      <c r="Z32" s="10"/>
      <c r="AA32" s="10"/>
      <c r="AB32" s="21">
        <v>1</v>
      </c>
      <c r="AC32" s="10"/>
      <c r="AD32" s="10"/>
      <c r="AE32" s="10"/>
      <c r="AF32" s="2"/>
      <c r="AG32" s="2"/>
      <c r="AH32" s="2"/>
      <c r="AI32" s="25" t="s">
        <v>72</v>
      </c>
      <c r="AJ32" s="26"/>
      <c r="AK32" s="26"/>
      <c r="AL32" s="26"/>
      <c r="AM32" s="26"/>
      <c r="AN32" s="26"/>
      <c r="AO32" s="27"/>
    </row>
    <row r="33" spans="1:41" ht="40.5" customHeight="1">
      <c r="A33" s="155"/>
      <c r="B33" s="156"/>
      <c r="C33" s="156"/>
      <c r="D33" s="156"/>
      <c r="E33" s="156"/>
      <c r="F33" s="156"/>
      <c r="G33" s="156"/>
      <c r="H33" s="156"/>
      <c r="I33" s="156"/>
      <c r="J33" s="156"/>
      <c r="K33" s="157"/>
      <c r="L33" s="40"/>
      <c r="M33" s="41"/>
      <c r="N33" s="41"/>
      <c r="O33" s="41"/>
      <c r="P33" s="42"/>
      <c r="Q33" s="46"/>
      <c r="R33" s="47"/>
      <c r="S33" s="47"/>
      <c r="T33" s="47"/>
      <c r="U33" s="48"/>
      <c r="V33" s="8" t="s">
        <v>34</v>
      </c>
      <c r="W33" s="10"/>
      <c r="X33" s="10"/>
      <c r="Y33" s="10"/>
      <c r="Z33" s="10"/>
      <c r="AA33" s="10"/>
      <c r="AB33" s="10">
        <v>1</v>
      </c>
      <c r="AC33" s="10"/>
      <c r="AD33" s="10"/>
      <c r="AE33" s="10"/>
      <c r="AF33" s="4"/>
      <c r="AG33" s="4"/>
      <c r="AH33" s="4"/>
      <c r="AI33" s="28"/>
      <c r="AJ33" s="29"/>
      <c r="AK33" s="29"/>
      <c r="AL33" s="29"/>
      <c r="AM33" s="29"/>
      <c r="AN33" s="29"/>
      <c r="AO33" s="30"/>
    </row>
    <row r="34" spans="1:41" ht="19.5" customHeight="1">
      <c r="A34" s="140"/>
      <c r="B34" s="141"/>
      <c r="C34" s="141"/>
      <c r="D34" s="141"/>
      <c r="E34" s="141"/>
      <c r="F34" s="141"/>
      <c r="G34" s="141"/>
      <c r="H34" s="141"/>
      <c r="I34" s="141"/>
      <c r="J34" s="141"/>
      <c r="K34" s="142"/>
      <c r="L34" s="37"/>
      <c r="M34" s="38"/>
      <c r="N34" s="38"/>
      <c r="O34" s="38"/>
      <c r="P34" s="39"/>
      <c r="Q34" s="37"/>
      <c r="R34" s="38"/>
      <c r="S34" s="38"/>
      <c r="T34" s="38"/>
      <c r="U34" s="39"/>
      <c r="V34" s="7" t="s">
        <v>33</v>
      </c>
      <c r="W34" s="4"/>
      <c r="X34" s="4"/>
      <c r="Y34" s="4"/>
      <c r="Z34" s="4"/>
      <c r="AA34" s="4"/>
      <c r="AB34" s="4"/>
      <c r="AC34" s="4"/>
      <c r="AD34" s="4"/>
      <c r="AE34" s="4"/>
      <c r="AF34" s="2"/>
      <c r="AG34" s="2"/>
      <c r="AH34" s="2"/>
      <c r="AI34" s="11"/>
      <c r="AJ34" s="12"/>
      <c r="AK34" s="12"/>
      <c r="AL34" s="12"/>
      <c r="AM34" s="12"/>
      <c r="AN34" s="12"/>
      <c r="AO34" s="20"/>
    </row>
    <row r="35" spans="1:41" ht="19.5" customHeight="1">
      <c r="A35" s="143"/>
      <c r="B35" s="144"/>
      <c r="C35" s="144"/>
      <c r="D35" s="144"/>
      <c r="E35" s="144"/>
      <c r="F35" s="144"/>
      <c r="G35" s="144"/>
      <c r="H35" s="144"/>
      <c r="I35" s="144"/>
      <c r="J35" s="144"/>
      <c r="K35" s="145"/>
      <c r="L35" s="40"/>
      <c r="M35" s="41"/>
      <c r="N35" s="41"/>
      <c r="O35" s="41"/>
      <c r="P35" s="42"/>
      <c r="Q35" s="40"/>
      <c r="R35" s="41"/>
      <c r="S35" s="41"/>
      <c r="T35" s="41"/>
      <c r="U35" s="42"/>
      <c r="V35" s="8" t="s">
        <v>34</v>
      </c>
      <c r="W35" s="4"/>
      <c r="X35" s="4"/>
      <c r="Y35" s="4"/>
      <c r="Z35" s="4"/>
      <c r="AA35" s="4"/>
      <c r="AB35" s="4"/>
      <c r="AC35" s="4"/>
      <c r="AD35" s="4"/>
      <c r="AE35" s="4"/>
      <c r="AF35" s="2"/>
      <c r="AG35" s="2"/>
      <c r="AH35" s="2"/>
      <c r="AI35" s="11"/>
      <c r="AJ35" s="12"/>
      <c r="AK35" s="12"/>
      <c r="AL35" s="12"/>
      <c r="AM35" s="12"/>
      <c r="AN35" s="12"/>
      <c r="AO35" s="20"/>
    </row>
    <row r="36" spans="1:41" ht="19.5" customHeight="1">
      <c r="A36" s="140"/>
      <c r="B36" s="141"/>
      <c r="C36" s="141"/>
      <c r="D36" s="141"/>
      <c r="E36" s="141"/>
      <c r="F36" s="141"/>
      <c r="G36" s="141"/>
      <c r="H36" s="141"/>
      <c r="I36" s="141"/>
      <c r="J36" s="141"/>
      <c r="K36" s="142"/>
      <c r="L36" s="37"/>
      <c r="M36" s="38"/>
      <c r="N36" s="38"/>
      <c r="O36" s="38"/>
      <c r="P36" s="39"/>
      <c r="Q36" s="37"/>
      <c r="R36" s="38"/>
      <c r="S36" s="38"/>
      <c r="T36" s="38"/>
      <c r="U36" s="39"/>
      <c r="V36" s="7" t="s">
        <v>33</v>
      </c>
      <c r="W36" s="4"/>
      <c r="X36" s="4"/>
      <c r="Y36" s="4"/>
      <c r="Z36" s="4"/>
      <c r="AA36" s="4"/>
      <c r="AB36" s="4"/>
      <c r="AC36" s="4"/>
      <c r="AD36" s="4"/>
      <c r="AE36" s="4"/>
      <c r="AF36" s="2"/>
      <c r="AG36" s="2"/>
      <c r="AH36" s="2"/>
      <c r="AI36" s="11"/>
      <c r="AJ36" s="12"/>
      <c r="AK36" s="12"/>
      <c r="AL36" s="12"/>
      <c r="AM36" s="12"/>
      <c r="AN36" s="12"/>
      <c r="AO36" s="20"/>
    </row>
    <row r="37" spans="1:41" ht="19.5" customHeight="1">
      <c r="A37" s="143"/>
      <c r="B37" s="144"/>
      <c r="C37" s="144"/>
      <c r="D37" s="144"/>
      <c r="E37" s="144"/>
      <c r="F37" s="144"/>
      <c r="G37" s="144"/>
      <c r="H37" s="144"/>
      <c r="I37" s="144"/>
      <c r="J37" s="144"/>
      <c r="K37" s="145"/>
      <c r="L37" s="40"/>
      <c r="M37" s="41"/>
      <c r="N37" s="41"/>
      <c r="O37" s="41"/>
      <c r="P37" s="42"/>
      <c r="Q37" s="40"/>
      <c r="R37" s="41"/>
      <c r="S37" s="41"/>
      <c r="T37" s="41"/>
      <c r="U37" s="42"/>
      <c r="V37" s="8" t="s">
        <v>34</v>
      </c>
      <c r="W37" s="4"/>
      <c r="X37" s="4"/>
      <c r="Y37" s="4"/>
      <c r="Z37" s="4"/>
      <c r="AA37" s="4"/>
      <c r="AB37" s="4"/>
      <c r="AC37" s="4"/>
      <c r="AD37" s="4"/>
      <c r="AE37" s="4"/>
      <c r="AF37" s="2"/>
      <c r="AG37" s="2"/>
      <c r="AH37" s="2"/>
      <c r="AI37" s="22"/>
      <c r="AJ37" s="23"/>
      <c r="AK37" s="23"/>
      <c r="AL37" s="23"/>
      <c r="AM37" s="23"/>
      <c r="AN37" s="23"/>
      <c r="AO37" s="24"/>
    </row>
    <row r="38" spans="1:41" ht="1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row>
    <row r="39" spans="1:41" ht="15">
      <c r="A39" s="128" t="s">
        <v>16</v>
      </c>
      <c r="B39" s="128"/>
      <c r="C39" s="128"/>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row>
    <row r="40" spans="1:41" ht="1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row>
    <row r="41" spans="1:41" ht="15">
      <c r="A41" s="124"/>
      <c r="B41" s="124"/>
      <c r="C41" s="124"/>
      <c r="D41" s="124"/>
      <c r="E41" s="124"/>
      <c r="F41" s="124"/>
      <c r="G41" s="124"/>
      <c r="H41" s="124"/>
      <c r="I41" s="124"/>
      <c r="J41" s="124"/>
      <c r="K41" s="124"/>
      <c r="L41" s="124"/>
      <c r="M41" s="124"/>
      <c r="N41" s="124"/>
      <c r="O41" s="124"/>
      <c r="P41" s="124"/>
      <c r="Q41" s="124"/>
      <c r="R41" s="124"/>
      <c r="S41" s="124"/>
      <c r="T41" s="124"/>
      <c r="U41" s="124"/>
      <c r="V41" s="5"/>
      <c r="W41" s="128" t="s">
        <v>12</v>
      </c>
      <c r="X41" s="128"/>
      <c r="Y41" s="128"/>
      <c r="Z41" s="128"/>
      <c r="AA41" s="128"/>
      <c r="AB41" s="128"/>
      <c r="AC41" s="128"/>
      <c r="AD41" s="128"/>
      <c r="AE41" s="128"/>
      <c r="AF41" s="128"/>
      <c r="AG41" s="128"/>
      <c r="AH41" s="128"/>
      <c r="AI41" s="3"/>
      <c r="AJ41" s="3"/>
      <c r="AK41" s="3"/>
      <c r="AL41" s="3"/>
      <c r="AM41" s="3"/>
      <c r="AN41" s="3"/>
      <c r="AO41" s="3"/>
    </row>
    <row r="42" spans="1:41" ht="15">
      <c r="A42" s="5"/>
      <c r="B42" s="5"/>
      <c r="C42" s="5"/>
      <c r="D42" s="5"/>
      <c r="E42" s="5"/>
      <c r="F42" s="5"/>
      <c r="G42" s="5"/>
      <c r="H42" s="5"/>
      <c r="I42" s="5"/>
      <c r="J42" s="5"/>
      <c r="K42" s="5"/>
      <c r="L42" s="9"/>
      <c r="M42" s="9"/>
      <c r="N42" s="9"/>
      <c r="O42" s="9"/>
      <c r="P42" s="9"/>
      <c r="Q42" s="5"/>
      <c r="R42" s="5"/>
      <c r="S42" s="5"/>
      <c r="T42" s="5"/>
      <c r="U42" s="6"/>
      <c r="V42" s="6"/>
      <c r="W42" s="146" t="s">
        <v>29</v>
      </c>
      <c r="X42" s="146"/>
      <c r="Y42" s="146"/>
      <c r="Z42" s="146" t="s">
        <v>30</v>
      </c>
      <c r="AA42" s="146"/>
      <c r="AB42" s="146"/>
      <c r="AC42" s="146" t="s">
        <v>31</v>
      </c>
      <c r="AD42" s="146"/>
      <c r="AE42" s="146"/>
      <c r="AF42" s="146" t="s">
        <v>32</v>
      </c>
      <c r="AG42" s="146"/>
      <c r="AH42" s="146"/>
      <c r="AI42" s="3"/>
      <c r="AJ42" s="3"/>
      <c r="AK42" s="3"/>
      <c r="AL42" s="3"/>
      <c r="AM42" s="3"/>
      <c r="AN42" s="3"/>
      <c r="AO42" s="3"/>
    </row>
    <row r="43" spans="1:41" ht="15" customHeight="1">
      <c r="A43" s="119" t="s">
        <v>9</v>
      </c>
      <c r="B43" s="120"/>
      <c r="C43" s="120"/>
      <c r="D43" s="120"/>
      <c r="E43" s="120"/>
      <c r="F43" s="120"/>
      <c r="G43" s="120"/>
      <c r="H43" s="120"/>
      <c r="I43" s="120"/>
      <c r="J43" s="120"/>
      <c r="K43" s="120"/>
      <c r="L43" s="120"/>
      <c r="M43" s="120"/>
      <c r="N43" s="120"/>
      <c r="O43" s="120"/>
      <c r="P43" s="120"/>
      <c r="Q43" s="120"/>
      <c r="R43" s="120"/>
      <c r="S43" s="120"/>
      <c r="T43" s="120"/>
      <c r="U43" s="120"/>
      <c r="V43" s="121"/>
      <c r="W43" s="125">
        <f>COUNT(W20:Y20,W22:Y22,W24:Y24,W26:Y26,W28:Y28,W30:Y30,W32:Y32,#REF!,#REF!,W34:Y34,W36:Y36)</f>
        <v>1</v>
      </c>
      <c r="X43" s="126"/>
      <c r="Y43" s="127"/>
      <c r="Z43" s="125">
        <f>COUNT(Z20,AA20,AB20,Z22:AB22,Z24:AB24,Z26:AB26,Z28:AB28,Z30:AB30,Z32:AB32,#REF!,#REF!,Z34:AB34,Z36:AB36)</f>
        <v>3</v>
      </c>
      <c r="AA43" s="126"/>
      <c r="AB43" s="127"/>
      <c r="AC43" s="125">
        <f>COUNT(AC20,AD20,AE20,AC32,AD32,AE32,#REF!,#REF!,#REF!,#REF!,#REF!,#REF!,AC34,AD34,AE34,AC36,AD36,AE36,AC22:AE22,AC24:AE24,AC26:AE26,AC28:AE28,AC30:AE30)</f>
        <v>2</v>
      </c>
      <c r="AD43" s="126"/>
      <c r="AE43" s="127"/>
      <c r="AF43" s="125">
        <f>COUNT(AF20,AG20,AH20,AF32,AG32,AH32,#REF!,#REF!,#REF!,#REF!,#REF!,#REF!,AF34,AG34,AH34,AF36,AG36,AH36,AF22:AH22,AF24:AH24,AF26:AH26,AF28:AH28,AF30:AH30)</f>
        <v>1</v>
      </c>
      <c r="AG43" s="126"/>
      <c r="AH43" s="127"/>
      <c r="AI43" s="3"/>
      <c r="AJ43" s="3"/>
      <c r="AK43" s="3"/>
      <c r="AL43" s="3"/>
      <c r="AM43" s="3"/>
      <c r="AN43" s="3"/>
      <c r="AO43" s="3"/>
    </row>
    <row r="44" spans="1:41" ht="15" customHeight="1">
      <c r="A44" s="119" t="s">
        <v>10</v>
      </c>
      <c r="B44" s="120"/>
      <c r="C44" s="120"/>
      <c r="D44" s="120"/>
      <c r="E44" s="120"/>
      <c r="F44" s="120"/>
      <c r="G44" s="120"/>
      <c r="H44" s="120"/>
      <c r="I44" s="120"/>
      <c r="J44" s="120"/>
      <c r="K44" s="120"/>
      <c r="L44" s="120"/>
      <c r="M44" s="120"/>
      <c r="N44" s="120"/>
      <c r="O44" s="120"/>
      <c r="P44" s="120"/>
      <c r="Q44" s="120"/>
      <c r="R44" s="120"/>
      <c r="S44" s="120"/>
      <c r="T44" s="120"/>
      <c r="U44" s="120"/>
      <c r="V44" s="121"/>
      <c r="W44" s="125">
        <f>COUNT(W21:Y21,W23:Y23,W25:Y25,W27:Y27,W29:Y29,W31:Y31,W33:Y33,#REF!,#REF!,W35:Y35,W37:Y37)</f>
        <v>1</v>
      </c>
      <c r="X44" s="126"/>
      <c r="Y44" s="127"/>
      <c r="Z44" s="125">
        <f>COUNT(Z21,AB23AA21,AB21,Z33,AA33,AB33,#REF!,#REF!,#REF!,#REF!,#REF!,#REF!,Z35,AA35,AB35,Z37,AA37,AB37,AA21,Z23:AB23,Z25:AB25,Z27:AB27,Z29:AB29,Z31:AB31)</f>
        <v>3</v>
      </c>
      <c r="AA44" s="126"/>
      <c r="AB44" s="127"/>
      <c r="AC44" s="125">
        <f>COUNT(AC21,AD21,AE21,AC33,AD33,AE33,#REF!,#REF!,#REF!,#REF!,#REF!,#REF!,AC35,AD35,AE35,AC37,AD37,AE37,AC23:AE23,AC25:AE25,AC27:AE27,AC29:AE29,AC31:AE31)</f>
        <v>2</v>
      </c>
      <c r="AD44" s="126"/>
      <c r="AE44" s="127"/>
      <c r="AF44" s="125">
        <f>COUNT(AF21,AG21,AH21,AF33,AG33,AH33,#REF!,#REF!,#REF!,#REF!,#REF!,#REF!,AF35,AG35,AH35,AF37,AG37,AH37,AF23:AH23,AF25:AH25,AF27:AH27,AF29:AH29,AF31:AH31)</f>
        <v>1</v>
      </c>
      <c r="AG44" s="126"/>
      <c r="AH44" s="127"/>
      <c r="AI44" s="3"/>
      <c r="AJ44" s="3"/>
      <c r="AK44" s="3"/>
      <c r="AL44" s="3"/>
      <c r="AM44" s="3"/>
      <c r="AN44" s="3"/>
      <c r="AO44" s="3"/>
    </row>
    <row r="45" spans="1:41" ht="15" customHeight="1">
      <c r="A45" s="119" t="s">
        <v>11</v>
      </c>
      <c r="B45" s="120"/>
      <c r="C45" s="120"/>
      <c r="D45" s="120"/>
      <c r="E45" s="120"/>
      <c r="F45" s="120"/>
      <c r="G45" s="120"/>
      <c r="H45" s="120"/>
      <c r="I45" s="120"/>
      <c r="J45" s="120"/>
      <c r="K45" s="120"/>
      <c r="L45" s="120"/>
      <c r="M45" s="120"/>
      <c r="N45" s="120"/>
      <c r="O45" s="120"/>
      <c r="P45" s="120"/>
      <c r="Q45" s="120"/>
      <c r="R45" s="120"/>
      <c r="S45" s="120"/>
      <c r="T45" s="120"/>
      <c r="U45" s="120"/>
      <c r="V45" s="121"/>
      <c r="W45" s="131">
        <f>W44/W43</f>
        <v>1</v>
      </c>
      <c r="X45" s="132"/>
      <c r="Y45" s="133"/>
      <c r="Z45" s="131">
        <f>Z44/Z43</f>
        <v>1</v>
      </c>
      <c r="AA45" s="132"/>
      <c r="AB45" s="133"/>
      <c r="AC45" s="131">
        <f>(AC44/AC43)</f>
        <v>1</v>
      </c>
      <c r="AD45" s="132"/>
      <c r="AE45" s="133"/>
      <c r="AF45" s="131">
        <f>(AF44/AF43)</f>
        <v>1</v>
      </c>
      <c r="AG45" s="132"/>
      <c r="AH45" s="133"/>
      <c r="AI45" s="3"/>
      <c r="AJ45" s="3"/>
      <c r="AK45" s="3"/>
      <c r="AL45" s="3"/>
      <c r="AM45" s="3"/>
      <c r="AN45" s="3"/>
      <c r="AO45" s="3"/>
    </row>
    <row r="46" spans="23:34" ht="15">
      <c r="W46" s="115">
        <v>1</v>
      </c>
      <c r="X46" s="115"/>
      <c r="Y46" s="115"/>
      <c r="Z46" s="115">
        <v>1</v>
      </c>
      <c r="AA46" s="115"/>
      <c r="AB46" s="115"/>
      <c r="AC46" s="115">
        <v>1</v>
      </c>
      <c r="AD46" s="115"/>
      <c r="AE46" s="115"/>
      <c r="AF46" s="115">
        <v>1</v>
      </c>
      <c r="AG46" s="115"/>
      <c r="AH46" s="115"/>
    </row>
    <row r="63" spans="1:10" ht="15">
      <c r="A63" s="137" t="s">
        <v>5</v>
      </c>
      <c r="B63" s="138"/>
      <c r="C63" s="138"/>
      <c r="D63" s="138"/>
      <c r="E63" s="138"/>
      <c r="F63" s="138"/>
      <c r="G63" s="138"/>
      <c r="H63" s="138"/>
      <c r="I63" s="138"/>
      <c r="J63" s="139"/>
    </row>
    <row r="64" spans="1:41" ht="19.5" customHeight="1">
      <c r="A64" s="122" t="s">
        <v>29</v>
      </c>
      <c r="B64" s="122"/>
      <c r="C64" s="122"/>
      <c r="D64" s="122"/>
      <c r="E64" s="122"/>
      <c r="F64" s="122"/>
      <c r="G64" s="122"/>
      <c r="H64" s="122"/>
      <c r="I64" s="122"/>
      <c r="J64" s="122"/>
      <c r="K64" s="134"/>
      <c r="L64" s="135"/>
      <c r="M64" s="135"/>
      <c r="N64" s="135"/>
      <c r="O64" s="135"/>
      <c r="P64" s="135"/>
      <c r="Q64" s="135"/>
      <c r="R64" s="135"/>
      <c r="S64" s="135"/>
      <c r="T64" s="135"/>
      <c r="U64" s="135"/>
      <c r="V64" s="135"/>
      <c r="W64" s="135"/>
      <c r="X64" s="135"/>
      <c r="Y64" s="135"/>
      <c r="Z64" s="135"/>
      <c r="AA64" s="135"/>
      <c r="AB64" s="135"/>
      <c r="AC64" s="135"/>
      <c r="AD64" s="135"/>
      <c r="AE64" s="135"/>
      <c r="AF64" s="135"/>
      <c r="AG64" s="135"/>
      <c r="AH64" s="135"/>
      <c r="AI64" s="135"/>
      <c r="AJ64" s="135"/>
      <c r="AK64" s="135"/>
      <c r="AL64" s="135"/>
      <c r="AM64" s="135"/>
      <c r="AN64" s="135"/>
      <c r="AO64" s="136"/>
    </row>
    <row r="65" spans="1:41" ht="19.5" customHeight="1">
      <c r="A65" s="122" t="s">
        <v>30</v>
      </c>
      <c r="B65" s="122"/>
      <c r="C65" s="122"/>
      <c r="D65" s="122"/>
      <c r="E65" s="122"/>
      <c r="F65" s="122"/>
      <c r="G65" s="122"/>
      <c r="H65" s="122"/>
      <c r="I65" s="122"/>
      <c r="J65" s="122"/>
      <c r="K65" s="134"/>
      <c r="L65" s="135"/>
      <c r="M65" s="135"/>
      <c r="N65" s="135"/>
      <c r="O65" s="135"/>
      <c r="P65" s="135"/>
      <c r="Q65" s="135"/>
      <c r="R65" s="135"/>
      <c r="S65" s="135"/>
      <c r="T65" s="135"/>
      <c r="U65" s="135"/>
      <c r="V65" s="135"/>
      <c r="W65" s="135"/>
      <c r="X65" s="135"/>
      <c r="Y65" s="135"/>
      <c r="Z65" s="135"/>
      <c r="AA65" s="135"/>
      <c r="AB65" s="135"/>
      <c r="AC65" s="135"/>
      <c r="AD65" s="135"/>
      <c r="AE65" s="135"/>
      <c r="AF65" s="135"/>
      <c r="AG65" s="135"/>
      <c r="AH65" s="135"/>
      <c r="AI65" s="135"/>
      <c r="AJ65" s="135"/>
      <c r="AK65" s="135"/>
      <c r="AL65" s="135"/>
      <c r="AM65" s="135"/>
      <c r="AN65" s="135"/>
      <c r="AO65" s="136"/>
    </row>
    <row r="66" spans="1:41" ht="19.5" customHeight="1">
      <c r="A66" s="122" t="s">
        <v>31</v>
      </c>
      <c r="B66" s="122"/>
      <c r="C66" s="122"/>
      <c r="D66" s="122"/>
      <c r="E66" s="122"/>
      <c r="F66" s="122"/>
      <c r="G66" s="122"/>
      <c r="H66" s="122"/>
      <c r="I66" s="122"/>
      <c r="J66" s="122"/>
      <c r="K66" s="134"/>
      <c r="L66" s="135"/>
      <c r="M66" s="135"/>
      <c r="N66" s="135"/>
      <c r="O66" s="135"/>
      <c r="P66" s="135"/>
      <c r="Q66" s="135"/>
      <c r="R66" s="135"/>
      <c r="S66" s="135"/>
      <c r="T66" s="135"/>
      <c r="U66" s="135"/>
      <c r="V66" s="135"/>
      <c r="W66" s="135"/>
      <c r="X66" s="135"/>
      <c r="Y66" s="135"/>
      <c r="Z66" s="135"/>
      <c r="AA66" s="135"/>
      <c r="AB66" s="135"/>
      <c r="AC66" s="135"/>
      <c r="AD66" s="135"/>
      <c r="AE66" s="135"/>
      <c r="AF66" s="135"/>
      <c r="AG66" s="135"/>
      <c r="AH66" s="135"/>
      <c r="AI66" s="135"/>
      <c r="AJ66" s="135"/>
      <c r="AK66" s="135"/>
      <c r="AL66" s="135"/>
      <c r="AM66" s="135"/>
      <c r="AN66" s="135"/>
      <c r="AO66" s="136"/>
    </row>
    <row r="67" spans="1:41" ht="19.5" customHeight="1">
      <c r="A67" s="122" t="s">
        <v>32</v>
      </c>
      <c r="B67" s="122"/>
      <c r="C67" s="122"/>
      <c r="D67" s="122"/>
      <c r="E67" s="122"/>
      <c r="F67" s="122"/>
      <c r="G67" s="122"/>
      <c r="H67" s="122"/>
      <c r="I67" s="122"/>
      <c r="J67" s="122"/>
      <c r="K67" s="134"/>
      <c r="L67" s="135"/>
      <c r="M67" s="135"/>
      <c r="N67" s="135"/>
      <c r="O67" s="135"/>
      <c r="P67" s="135"/>
      <c r="Q67" s="135"/>
      <c r="R67" s="135"/>
      <c r="S67" s="135"/>
      <c r="T67" s="135"/>
      <c r="U67" s="135"/>
      <c r="V67" s="135"/>
      <c r="W67" s="135"/>
      <c r="X67" s="135"/>
      <c r="Y67" s="135"/>
      <c r="Z67" s="135"/>
      <c r="AA67" s="135"/>
      <c r="AB67" s="135"/>
      <c r="AC67" s="135"/>
      <c r="AD67" s="135"/>
      <c r="AE67" s="135"/>
      <c r="AF67" s="135"/>
      <c r="AG67" s="135"/>
      <c r="AH67" s="135"/>
      <c r="AI67" s="135"/>
      <c r="AJ67" s="135"/>
      <c r="AK67" s="135"/>
      <c r="AL67" s="135"/>
      <c r="AM67" s="135"/>
      <c r="AN67" s="135"/>
      <c r="AO67" s="136"/>
    </row>
  </sheetData>
  <sheetProtection/>
  <mergeCells count="111">
    <mergeCell ref="AI20:AO21"/>
    <mergeCell ref="L20:P21"/>
    <mergeCell ref="A32:K33"/>
    <mergeCell ref="Q20:U21"/>
    <mergeCell ref="A28:K29"/>
    <mergeCell ref="Z42:AB42"/>
    <mergeCell ref="Q34:U35"/>
    <mergeCell ref="L34:P35"/>
    <mergeCell ref="A34:K35"/>
    <mergeCell ref="L32:P33"/>
    <mergeCell ref="AI28:AO29"/>
    <mergeCell ref="W42:Y42"/>
    <mergeCell ref="W43:Y43"/>
    <mergeCell ref="Z43:AB43"/>
    <mergeCell ref="AI22:AO23"/>
    <mergeCell ref="AI24:AO25"/>
    <mergeCell ref="AI26:AO27"/>
    <mergeCell ref="A39:AO39"/>
    <mergeCell ref="Q36:U37"/>
    <mergeCell ref="AF42:AH42"/>
    <mergeCell ref="AF43:AH43"/>
    <mergeCell ref="K64:AO64"/>
    <mergeCell ref="W44:Y44"/>
    <mergeCell ref="Z44:AB44"/>
    <mergeCell ref="AC44:AE44"/>
    <mergeCell ref="L36:P37"/>
    <mergeCell ref="A44:V44"/>
    <mergeCell ref="A36:K37"/>
    <mergeCell ref="AC42:AE42"/>
    <mergeCell ref="A43:V43"/>
    <mergeCell ref="A67:J67"/>
    <mergeCell ref="K67:AO67"/>
    <mergeCell ref="AF44:AH44"/>
    <mergeCell ref="AF45:AH45"/>
    <mergeCell ref="A66:J66"/>
    <mergeCell ref="K66:AO66"/>
    <mergeCell ref="A65:J65"/>
    <mergeCell ref="K65:AO65"/>
    <mergeCell ref="A63:J63"/>
    <mergeCell ref="W45:Y45"/>
    <mergeCell ref="Z45:AB45"/>
    <mergeCell ref="AC45:AE45"/>
    <mergeCell ref="W46:Y46"/>
    <mergeCell ref="AC46:AE46"/>
    <mergeCell ref="A24:K25"/>
    <mergeCell ref="A20:K21"/>
    <mergeCell ref="Q22:U23"/>
    <mergeCell ref="W18:AB18"/>
    <mergeCell ref="A64:J64"/>
    <mergeCell ref="K16:AO16"/>
    <mergeCell ref="AF46:AH46"/>
    <mergeCell ref="A41:U41"/>
    <mergeCell ref="AC43:AE43"/>
    <mergeCell ref="W41:AH41"/>
    <mergeCell ref="Q30:U31"/>
    <mergeCell ref="L30:P31"/>
    <mergeCell ref="AI18:AO19"/>
    <mergeCell ref="A7:E7"/>
    <mergeCell ref="A8:E8"/>
    <mergeCell ref="A13:AO13"/>
    <mergeCell ref="F15:J15"/>
    <mergeCell ref="Z46:AB46"/>
    <mergeCell ref="L18:P19"/>
    <mergeCell ref="I11:AC11"/>
    <mergeCell ref="I12:AC12"/>
    <mergeCell ref="Q18:U19"/>
    <mergeCell ref="A45:V45"/>
    <mergeCell ref="AD12:AH12"/>
    <mergeCell ref="F14:J14"/>
    <mergeCell ref="A9:E9"/>
    <mergeCell ref="A17:AO17"/>
    <mergeCell ref="A11:H11"/>
    <mergeCell ref="AI11:AO11"/>
    <mergeCell ref="A12:H12"/>
    <mergeCell ref="F7:AO7"/>
    <mergeCell ref="F8:AO8"/>
    <mergeCell ref="A6:E6"/>
    <mergeCell ref="F9:AO9"/>
    <mergeCell ref="F16:J16"/>
    <mergeCell ref="A14:E16"/>
    <mergeCell ref="AI12:AO12"/>
    <mergeCell ref="K14:AO14"/>
    <mergeCell ref="K15:AO15"/>
    <mergeCell ref="AD11:AH11"/>
    <mergeCell ref="AN3:AO3"/>
    <mergeCell ref="AN4:AO4"/>
    <mergeCell ref="AN2:AO2"/>
    <mergeCell ref="F6:AO6"/>
    <mergeCell ref="A1:G4"/>
    <mergeCell ref="AN1:AO1"/>
    <mergeCell ref="A5:AO5"/>
    <mergeCell ref="AI30:AO31"/>
    <mergeCell ref="AJ1:AM1"/>
    <mergeCell ref="AJ2:AM2"/>
    <mergeCell ref="AJ3:AM3"/>
    <mergeCell ref="AJ4:AM4"/>
    <mergeCell ref="H1:AI4"/>
    <mergeCell ref="AC18:AH18"/>
    <mergeCell ref="A18:K19"/>
    <mergeCell ref="Q28:U29"/>
    <mergeCell ref="A30:K31"/>
    <mergeCell ref="AI32:AO33"/>
    <mergeCell ref="A22:K23"/>
    <mergeCell ref="L22:P23"/>
    <mergeCell ref="L24:P25"/>
    <mergeCell ref="L26:P27"/>
    <mergeCell ref="L28:P29"/>
    <mergeCell ref="Q32:U33"/>
    <mergeCell ref="Q24:U25"/>
    <mergeCell ref="A26:K27"/>
    <mergeCell ref="Q26:U27"/>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scale="36" r:id="rId2"/>
  <ignoredErrors>
    <ignoredError sqref="AC43:AC44 AF43:AF44 Z43:Z44"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huy</dc:creator>
  <cp:keywords/>
  <dc:description/>
  <cp:lastModifiedBy>Yaqueline Mateus Galeano</cp:lastModifiedBy>
  <cp:lastPrinted>2017-11-01T18:16:57Z</cp:lastPrinted>
  <dcterms:created xsi:type="dcterms:W3CDTF">2011-05-19T15:09:45Z</dcterms:created>
  <dcterms:modified xsi:type="dcterms:W3CDTF">2019-01-28T15:50:53Z</dcterms:modified>
  <cp:category/>
  <cp:version/>
  <cp:contentType/>
  <cp:contentStatus/>
</cp:coreProperties>
</file>