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00" activeTab="0"/>
  </bookViews>
  <sheets>
    <sheet name="LIQUIDA" sheetId="1" r:id="rId1"/>
  </sheets>
  <definedNames/>
  <calcPr fullCalcOnLoad="1"/>
</workbook>
</file>

<file path=xl/sharedStrings.xml><?xml version="1.0" encoding="utf-8"?>
<sst xmlns="http://schemas.openxmlformats.org/spreadsheetml/2006/main" count="51" uniqueCount="49">
  <si>
    <t>TIEMPO COMPUTABLE</t>
  </si>
  <si>
    <t>Fec. Ingreso</t>
  </si>
  <si>
    <t>Total Días</t>
  </si>
  <si>
    <t>Total Tiempo Laborado</t>
  </si>
  <si>
    <t>dd / mm / aa</t>
  </si>
  <si>
    <t>A.</t>
  </si>
  <si>
    <t>M.</t>
  </si>
  <si>
    <t>D.</t>
  </si>
  <si>
    <t>TOTAL</t>
  </si>
  <si>
    <t>BASE PARA LIQUIDAR</t>
  </si>
  <si>
    <t>Sueldo en los últimos tres meses</t>
  </si>
  <si>
    <t>Prima Tecnica</t>
  </si>
  <si>
    <t>Auxilio de Transporte</t>
  </si>
  <si>
    <t>Gastos de Representación</t>
  </si>
  <si>
    <t>Prima de Servicios</t>
  </si>
  <si>
    <t>Prima de Navidad</t>
  </si>
  <si>
    <t>Prima Vacacional</t>
  </si>
  <si>
    <t>Prima de Antigüedad</t>
  </si>
  <si>
    <t>Horas Extras</t>
  </si>
  <si>
    <t>Bonificación por Serv. Prestado</t>
  </si>
  <si>
    <t xml:space="preserve">                   SUELDO BASE PROMEDIO</t>
  </si>
  <si>
    <t>X</t>
  </si>
  <si>
    <t>=</t>
  </si>
  <si>
    <t>$</t>
  </si>
  <si>
    <t>Sueldo promedio últimos doce meses</t>
  </si>
  <si>
    <t>República de Colombia</t>
  </si>
  <si>
    <t>CODIGO</t>
  </si>
  <si>
    <t>VERSION</t>
  </si>
  <si>
    <t>FECHA DE APROBACION</t>
  </si>
  <si>
    <t>Gobernación de Santander</t>
  </si>
  <si>
    <t>PAGINA</t>
  </si>
  <si>
    <t>1 DE 1</t>
  </si>
  <si>
    <t xml:space="preserve">C.C. </t>
  </si>
  <si>
    <t>Coordinador (a) - FONCESAN -</t>
  </si>
  <si>
    <t xml:space="preserve">Bucaramanga, </t>
  </si>
  <si>
    <t>LIQUIDACION CESANTIAS RETROACTIVAS - SECRETARIA GENERAL- FONCESAN-</t>
  </si>
  <si>
    <t>BASE</t>
  </si>
  <si>
    <t>DOCEAVA</t>
  </si>
  <si>
    <t>Subtotal</t>
  </si>
  <si>
    <t>Fec. Liquidación</t>
  </si>
  <si>
    <t>TOTAL CESANTIAS RETROACTIVAS</t>
  </si>
  <si>
    <t>SALDO CESANTIAS A SU FAVOR</t>
  </si>
  <si>
    <t>CESANTIAS CANCELADAS</t>
  </si>
  <si>
    <t>FED</t>
  </si>
  <si>
    <t>EXP-            DPTO</t>
  </si>
  <si>
    <t>TIPO DE LIQUIDACION:</t>
  </si>
  <si>
    <t xml:space="preserve">SOLICITANTE :     </t>
  </si>
  <si>
    <t xml:space="preserve">  CESANTIAS PARCIALES                       CESANTIAS DEFINITIVAS   </t>
  </si>
  <si>
    <t>AP-AI-RG-208</t>
  </si>
</sst>
</file>

<file path=xl/styles.xml><?xml version="1.0" encoding="utf-8"?>
<styleSheet xmlns="http://schemas.openxmlformats.org/spreadsheetml/2006/main">
  <numFmts count="6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&quot;G&quot;#,##0_);\(&quot;G&quot;#,##0\)"/>
    <numFmt numFmtId="181" formatCode="&quot;G&quot;#,##0_);[Red]\(&quot;G&quot;#,##0\)"/>
    <numFmt numFmtId="182" formatCode="&quot;G&quot;#,##0.00_);\(&quot;G&quot;#,##0.00\)"/>
    <numFmt numFmtId="183" formatCode="&quot;G&quot;#,##0.00_);[Red]\(&quot;G&quot;#,##0.00\)"/>
    <numFmt numFmtId="184" formatCode="_(&quot;G&quot;* #,##0_);_(&quot;G&quot;* \(#,##0\);_(&quot;G&quot;* &quot;-&quot;_);_(@_)"/>
    <numFmt numFmtId="185" formatCode="_(&quot;G&quot;* #,##0.00_);_(&quot;G&quot;* \(#,##0.00\);_(&quot;G&quot;* &quot;-&quot;??_);_(@_)"/>
    <numFmt numFmtId="186" formatCode="&quot;$&quot;\ #,##0_-;&quot;$&quot;\ #,##0\-"/>
    <numFmt numFmtId="187" formatCode="&quot;$&quot;\ #,##0_-;[Red]&quot;$&quot;\ #,##0\-"/>
    <numFmt numFmtId="188" formatCode="&quot;$&quot;\ #,##0.00_-;&quot;$&quot;\ #,##0.00\-"/>
    <numFmt numFmtId="189" formatCode="&quot;$&quot;\ #,##0.00_-;[Red]&quot;$&quot;\ #,##0.00\-"/>
    <numFmt numFmtId="190" formatCode="_-&quot;$&quot;\ * #,##0_-;_-&quot;$&quot;\ * #,##0\-;_-&quot;$&quot;\ * &quot;-&quot;_-;_-@_-"/>
    <numFmt numFmtId="191" formatCode="_-* #,##0_-;_-* #,##0\-;_-* &quot;-&quot;_-;_-@_-"/>
    <numFmt numFmtId="192" formatCode="_-&quot;$&quot;\ * #,##0.00_-;_-&quot;$&quot;\ * #,##0.00\-;_-&quot;$&quot;\ * &quot;-&quot;??_-;_-@_-"/>
    <numFmt numFmtId="193" formatCode="_-* #,##0.00_-;_-* #,##0.00\-;_-* &quot;-&quot;??_-;_-@_-"/>
    <numFmt numFmtId="194" formatCode="#,##0\ &quot;Pts&quot;;\-#,##0\ &quot;Pts&quot;"/>
    <numFmt numFmtId="195" formatCode="#,##0\ &quot;Pts&quot;;[Red]\-#,##0\ &quot;Pts&quot;"/>
    <numFmt numFmtId="196" formatCode="#,##0.00\ &quot;Pts&quot;;\-#,##0.00\ &quot;Pts&quot;"/>
    <numFmt numFmtId="197" formatCode="#,##0.00\ &quot;Pts&quot;;[Red]\-#,##0.00\ &quot;Pts&quot;"/>
    <numFmt numFmtId="198" formatCode="_-* #,##0\ &quot;Pts&quot;_-;\-* #,##0\ &quot;Pts&quot;_-;_-* &quot;-&quot;\ &quot;Pts&quot;_-;_-@_-"/>
    <numFmt numFmtId="199" formatCode="_-* #,##0\ _P_t_s_-;\-* #,##0\ _P_t_s_-;_-* &quot;-&quot;\ _P_t_s_-;_-@_-"/>
    <numFmt numFmtId="200" formatCode="_-* #,##0.00\ &quot;Pts&quot;_-;\-* #,##0.00\ &quot;Pts&quot;_-;_-* &quot;-&quot;??\ &quot;Pts&quot;_-;_-@_-"/>
    <numFmt numFmtId="201" formatCode="_-* #,##0.00\ _P_t_s_-;\-* #,##0.00\ _P_t_s_-;_-* &quot;-&quot;??\ _P_t_s_-;_-@_-"/>
    <numFmt numFmtId="202" formatCode="&quot;C$&quot;#,##0_);\(&quot;C$&quot;#,##0\)"/>
    <numFmt numFmtId="203" formatCode="&quot;C$&quot;#,##0_);[Red]\(&quot;C$&quot;#,##0\)"/>
    <numFmt numFmtId="204" formatCode="&quot;C$&quot;#,##0.00_);\(&quot;C$&quot;#,##0.00\)"/>
    <numFmt numFmtId="205" formatCode="&quot;C$&quot;#,##0.00_);[Red]\(&quot;C$&quot;#,##0.00\)"/>
    <numFmt numFmtId="206" formatCode="_(&quot;C$&quot;* #,##0_);_(&quot;C$&quot;* \(#,##0\);_(&quot;C$&quot;* &quot;-&quot;_);_(@_)"/>
    <numFmt numFmtId="207" formatCode="_(&quot;C$&quot;* #,##0.00_);_(&quot;C$&quot;* \(#,##0.00\);_(&quot;C$&quot;* &quot;-&quot;??_);_(@_)"/>
    <numFmt numFmtId="208" formatCode="d\ \d\e\ mmmm\ \d\e\ yyyy"/>
    <numFmt numFmtId="209" formatCode="_(* #,##0.0_);_(* \(#,##0.0\);_(* &quot;-&quot;??_);_(@_)"/>
    <numFmt numFmtId="210" formatCode="_(* #,##0_);_(* \(#,##0\);_(* &quot;-&quot;??_);_(@_)"/>
    <numFmt numFmtId="211" formatCode="0.0"/>
    <numFmt numFmtId="212" formatCode="0.000000000"/>
    <numFmt numFmtId="213" formatCode="0.00000000"/>
    <numFmt numFmtId="214" formatCode="0.0000000"/>
    <numFmt numFmtId="215" formatCode="0.000000"/>
    <numFmt numFmtId="216" formatCode="0.00000"/>
  </numFmts>
  <fonts count="6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Century Schoolbook"/>
      <family val="1"/>
    </font>
    <font>
      <sz val="12"/>
      <name val="Century Schoolbook"/>
      <family val="1"/>
    </font>
    <font>
      <sz val="12"/>
      <name val="Arial"/>
      <family val="2"/>
    </font>
    <font>
      <sz val="11"/>
      <name val="Arial"/>
      <family val="2"/>
    </font>
    <font>
      <b/>
      <sz val="13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10"/>
      <name val="Kunstler Script"/>
      <family val="4"/>
    </font>
    <font>
      <b/>
      <sz val="8"/>
      <name val="Arial"/>
      <family val="2"/>
    </font>
    <font>
      <sz val="8"/>
      <name val="Arial"/>
      <family val="2"/>
    </font>
    <font>
      <sz val="11"/>
      <name val="Century Schoolbook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Kunstler Script"/>
      <family val="4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Kunstler Script"/>
      <family val="4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hair"/>
      <bottom style="thin"/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 style="hair"/>
      <top style="hair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6" fillId="29" borderId="1" applyNumberFormat="0" applyAlignment="0" applyProtection="0"/>
    <xf numFmtId="0" fontId="4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207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9" fillId="21" borderId="6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45" fillId="0" borderId="8" applyNumberFormat="0" applyFill="0" applyAlignment="0" applyProtection="0"/>
    <xf numFmtId="0" fontId="54" fillId="0" borderId="9" applyNumberFormat="0" applyFill="0" applyAlignment="0" applyProtection="0"/>
  </cellStyleXfs>
  <cellXfs count="106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 applyProtection="1">
      <alignment/>
      <protection hidden="1"/>
    </xf>
    <xf numFmtId="0" fontId="5" fillId="0" borderId="0" xfId="0" applyFont="1" applyAlignment="1">
      <alignment/>
    </xf>
    <xf numFmtId="0" fontId="5" fillId="0" borderId="0" xfId="0" applyFont="1" applyAlignment="1">
      <alignment horizontal="centerContinuous"/>
    </xf>
    <xf numFmtId="18" fontId="5" fillId="0" borderId="0" xfId="0" applyNumberFormat="1" applyFont="1" applyAlignment="1">
      <alignment horizontal="centerContinuous"/>
    </xf>
    <xf numFmtId="0" fontId="6" fillId="0" borderId="0" xfId="0" applyFont="1" applyAlignment="1">
      <alignment/>
    </xf>
    <xf numFmtId="0" fontId="7" fillId="0" borderId="11" xfId="0" applyFont="1" applyBorder="1" applyAlignment="1">
      <alignment/>
    </xf>
    <xf numFmtId="0" fontId="6" fillId="0" borderId="11" xfId="0" applyFont="1" applyBorder="1" applyAlignment="1">
      <alignment/>
    </xf>
    <xf numFmtId="0" fontId="8" fillId="0" borderId="0" xfId="0" applyFont="1" applyAlignment="1">
      <alignment horizontal="centerContinuous"/>
    </xf>
    <xf numFmtId="0" fontId="9" fillId="0" borderId="0" xfId="0" applyFont="1" applyAlignment="1">
      <alignment horizontal="centerContinuous"/>
    </xf>
    <xf numFmtId="0" fontId="0" fillId="0" borderId="0" xfId="0" applyFont="1" applyAlignment="1">
      <alignment/>
    </xf>
    <xf numFmtId="0" fontId="10" fillId="0" borderId="12" xfId="0" applyFont="1" applyBorder="1" applyAlignment="1">
      <alignment horizontal="centerContinuous" vertical="center" wrapText="1"/>
    </xf>
    <xf numFmtId="0" fontId="6" fillId="0" borderId="13" xfId="0" applyFont="1" applyBorder="1" applyAlignment="1">
      <alignment horizontal="center"/>
    </xf>
    <xf numFmtId="0" fontId="6" fillId="0" borderId="13" xfId="0" applyFont="1" applyBorder="1" applyAlignment="1">
      <alignment/>
    </xf>
    <xf numFmtId="0" fontId="6" fillId="0" borderId="0" xfId="0" applyFont="1" applyBorder="1" applyAlignment="1">
      <alignment/>
    </xf>
    <xf numFmtId="0" fontId="10" fillId="0" borderId="0" xfId="0" applyFont="1" applyAlignment="1">
      <alignment/>
    </xf>
    <xf numFmtId="0" fontId="7" fillId="0" borderId="0" xfId="0" applyFont="1" applyAlignment="1">
      <alignment/>
    </xf>
    <xf numFmtId="171" fontId="7" fillId="0" borderId="14" xfId="47" applyFont="1" applyBorder="1" applyAlignment="1">
      <alignment/>
    </xf>
    <xf numFmtId="0" fontId="7" fillId="0" borderId="0" xfId="0" applyFont="1" applyBorder="1" applyAlignment="1">
      <alignment/>
    </xf>
    <xf numFmtId="171" fontId="7" fillId="0" borderId="0" xfId="0" applyNumberFormat="1" applyFont="1" applyBorder="1" applyAlignment="1">
      <alignment horizontal="centerContinuous"/>
    </xf>
    <xf numFmtId="0" fontId="7" fillId="0" borderId="0" xfId="0" applyFont="1" applyBorder="1" applyAlignment="1">
      <alignment horizontal="centerContinuous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171" fontId="7" fillId="0" borderId="15" xfId="0" applyNumberFormat="1" applyFont="1" applyFill="1" applyBorder="1" applyAlignment="1">
      <alignment horizontal="centerContinuous"/>
    </xf>
    <xf numFmtId="171" fontId="7" fillId="0" borderId="16" xfId="0" applyNumberFormat="1" applyFont="1" applyFill="1" applyBorder="1" applyAlignment="1">
      <alignment horizontal="centerContinuous"/>
    </xf>
    <xf numFmtId="171" fontId="7" fillId="0" borderId="17" xfId="0" applyNumberFormat="1" applyFont="1" applyFill="1" applyBorder="1" applyAlignment="1">
      <alignment horizontal="centerContinuous"/>
    </xf>
    <xf numFmtId="171" fontId="6" fillId="0" borderId="11" xfId="0" applyNumberFormat="1" applyFont="1" applyBorder="1" applyAlignment="1">
      <alignment/>
    </xf>
    <xf numFmtId="216" fontId="6" fillId="0" borderId="11" xfId="0" applyNumberFormat="1" applyFont="1" applyBorder="1" applyAlignment="1">
      <alignment horizontal="left"/>
    </xf>
    <xf numFmtId="171" fontId="6" fillId="0" borderId="11" xfId="47" applyFont="1" applyBorder="1" applyAlignment="1">
      <alignment horizontal="centerContinuous"/>
    </xf>
    <xf numFmtId="0" fontId="10" fillId="0" borderId="0" xfId="0" applyFont="1" applyBorder="1" applyAlignment="1">
      <alignment horizontal="centerContinuous"/>
    </xf>
    <xf numFmtId="0" fontId="0" fillId="0" borderId="0" xfId="0" applyFont="1" applyAlignment="1">
      <alignment/>
    </xf>
    <xf numFmtId="0" fontId="11" fillId="0" borderId="18" xfId="0" applyFont="1" applyBorder="1" applyAlignment="1">
      <alignment horizontal="centerContinuous"/>
    </xf>
    <xf numFmtId="0" fontId="6" fillId="0" borderId="19" xfId="0" applyFont="1" applyBorder="1" applyAlignment="1">
      <alignment horizontal="center"/>
    </xf>
    <xf numFmtId="0" fontId="6" fillId="0" borderId="12" xfId="0" applyFont="1" applyBorder="1" applyAlignment="1">
      <alignment horizontal="centerContinuous" vertical="center" wrapText="1"/>
    </xf>
    <xf numFmtId="0" fontId="6" fillId="0" borderId="20" xfId="0" applyFont="1" applyBorder="1" applyAlignment="1">
      <alignment horizontal="center"/>
    </xf>
    <xf numFmtId="0" fontId="6" fillId="0" borderId="10" xfId="0" applyFont="1" applyBorder="1" applyAlignment="1" applyProtection="1">
      <alignment/>
      <protection hidden="1"/>
    </xf>
    <xf numFmtId="0" fontId="10" fillId="0" borderId="11" xfId="0" applyFont="1" applyBorder="1" applyAlignment="1">
      <alignment horizontal="center"/>
    </xf>
    <xf numFmtId="0" fontId="6" fillId="0" borderId="11" xfId="0" applyFont="1" applyBorder="1" applyAlignment="1">
      <alignment horizontal="centerContinuous"/>
    </xf>
    <xf numFmtId="171" fontId="6" fillId="0" borderId="21" xfId="47" applyFont="1" applyBorder="1" applyAlignment="1">
      <alignment/>
    </xf>
    <xf numFmtId="171" fontId="6" fillId="0" borderId="22" xfId="47" applyFont="1" applyBorder="1" applyAlignment="1">
      <alignment/>
    </xf>
    <xf numFmtId="0" fontId="6" fillId="0" borderId="23" xfId="0" applyFont="1" applyBorder="1" applyAlignment="1">
      <alignment/>
    </xf>
    <xf numFmtId="0" fontId="6" fillId="0" borderId="24" xfId="0" applyFont="1" applyBorder="1" applyAlignment="1">
      <alignment/>
    </xf>
    <xf numFmtId="0" fontId="6" fillId="0" borderId="25" xfId="0" applyFont="1" applyBorder="1" applyAlignment="1">
      <alignment/>
    </xf>
    <xf numFmtId="171" fontId="6" fillId="0" borderId="26" xfId="47" applyFont="1" applyBorder="1" applyAlignment="1">
      <alignment/>
    </xf>
    <xf numFmtId="171" fontId="6" fillId="0" borderId="27" xfId="47" applyFont="1" applyBorder="1" applyAlignment="1">
      <alignment/>
    </xf>
    <xf numFmtId="171" fontId="6" fillId="0" borderId="28" xfId="0" applyNumberFormat="1" applyFont="1" applyBorder="1" applyAlignment="1">
      <alignment horizontal="centerContinuous"/>
    </xf>
    <xf numFmtId="0" fontId="6" fillId="0" borderId="29" xfId="0" applyFont="1" applyBorder="1" applyAlignment="1">
      <alignment horizontal="centerContinuous"/>
    </xf>
    <xf numFmtId="0" fontId="6" fillId="0" borderId="22" xfId="0" applyFont="1" applyBorder="1" applyAlignment="1">
      <alignment horizontal="centerContinuous"/>
    </xf>
    <xf numFmtId="14" fontId="7" fillId="0" borderId="30" xfId="47" applyNumberFormat="1" applyFont="1" applyBorder="1" applyAlignment="1">
      <alignment horizontal="center"/>
    </xf>
    <xf numFmtId="169" fontId="7" fillId="0" borderId="30" xfId="48" applyFont="1" applyBorder="1" applyAlignment="1">
      <alignment horizontal="right"/>
    </xf>
    <xf numFmtId="169" fontId="7" fillId="0" borderId="31" xfId="48" applyFont="1" applyBorder="1" applyAlignment="1">
      <alignment horizontal="center" vertical="center"/>
    </xf>
    <xf numFmtId="169" fontId="7" fillId="0" borderId="32" xfId="48" applyFont="1" applyBorder="1" applyAlignment="1">
      <alignment horizontal="center" vertical="center"/>
    </xf>
    <xf numFmtId="169" fontId="7" fillId="0" borderId="33" xfId="48" applyFont="1" applyBorder="1" applyAlignment="1">
      <alignment horizontal="center" vertical="center"/>
    </xf>
    <xf numFmtId="14" fontId="7" fillId="0" borderId="34" xfId="0" applyNumberFormat="1" applyFont="1" applyBorder="1" applyAlignment="1">
      <alignment horizontal="center"/>
    </xf>
    <xf numFmtId="169" fontId="7" fillId="0" borderId="34" xfId="48" applyFont="1" applyBorder="1" applyAlignment="1">
      <alignment horizontal="right"/>
    </xf>
    <xf numFmtId="169" fontId="7" fillId="0" borderId="35" xfId="48" applyFont="1" applyBorder="1" applyAlignment="1">
      <alignment horizontal="center" vertical="center"/>
    </xf>
    <xf numFmtId="169" fontId="7" fillId="0" borderId="21" xfId="48" applyFont="1" applyBorder="1" applyAlignment="1">
      <alignment horizontal="center" vertical="center"/>
    </xf>
    <xf numFmtId="169" fontId="7" fillId="0" borderId="36" xfId="48" applyFont="1" applyBorder="1" applyAlignment="1">
      <alignment horizontal="center" vertical="center"/>
    </xf>
    <xf numFmtId="169" fontId="12" fillId="0" borderId="35" xfId="48" applyFont="1" applyBorder="1" applyAlignment="1">
      <alignment horizontal="center" vertical="center"/>
    </xf>
    <xf numFmtId="169" fontId="12" fillId="0" borderId="21" xfId="48" applyFont="1" applyBorder="1" applyAlignment="1">
      <alignment horizontal="center" vertical="center"/>
    </xf>
    <xf numFmtId="169" fontId="12" fillId="0" borderId="36" xfId="48" applyFont="1" applyBorder="1" applyAlignment="1">
      <alignment horizontal="center" vertical="center"/>
    </xf>
    <xf numFmtId="14" fontId="7" fillId="0" borderId="37" xfId="0" applyNumberFormat="1" applyFont="1" applyBorder="1" applyAlignment="1">
      <alignment horizontal="center"/>
    </xf>
    <xf numFmtId="169" fontId="12" fillId="0" borderId="22" xfId="48" applyFont="1" applyBorder="1" applyAlignment="1">
      <alignment horizontal="center" vertical="center"/>
    </xf>
    <xf numFmtId="169" fontId="12" fillId="0" borderId="38" xfId="48" applyFont="1" applyBorder="1" applyAlignment="1">
      <alignment horizontal="center" vertical="center"/>
    </xf>
    <xf numFmtId="0" fontId="7" fillId="0" borderId="37" xfId="0" applyFont="1" applyBorder="1" applyAlignment="1">
      <alignment horizontal="center"/>
    </xf>
    <xf numFmtId="169" fontId="7" fillId="0" borderId="37" xfId="48" applyFont="1" applyBorder="1" applyAlignment="1">
      <alignment horizontal="right"/>
    </xf>
    <xf numFmtId="0" fontId="7" fillId="0" borderId="34" xfId="0" applyFont="1" applyBorder="1" applyAlignment="1">
      <alignment horizontal="center"/>
    </xf>
    <xf numFmtId="0" fontId="7" fillId="0" borderId="39" xfId="0" applyFont="1" applyBorder="1" applyAlignment="1">
      <alignment horizontal="center"/>
    </xf>
    <xf numFmtId="169" fontId="7" fillId="0" borderId="39" xfId="48" applyFont="1" applyBorder="1" applyAlignment="1">
      <alignment horizontal="right"/>
    </xf>
    <xf numFmtId="0" fontId="7" fillId="0" borderId="0" xfId="0" applyFont="1" applyBorder="1" applyAlignment="1">
      <alignment horizontal="centerContinuous" vertical="center"/>
    </xf>
    <xf numFmtId="169" fontId="12" fillId="0" borderId="40" xfId="48" applyFont="1" applyBorder="1" applyAlignment="1">
      <alignment horizontal="center" vertical="center"/>
    </xf>
    <xf numFmtId="169" fontId="12" fillId="0" borderId="41" xfId="48" applyFont="1" applyBorder="1" applyAlignment="1">
      <alignment horizontal="center" vertical="center"/>
    </xf>
    <xf numFmtId="0" fontId="7" fillId="0" borderId="11" xfId="0" applyFont="1" applyBorder="1" applyAlignment="1">
      <alignment horizontal="right"/>
    </xf>
    <xf numFmtId="171" fontId="7" fillId="0" borderId="11" xfId="47" applyFont="1" applyBorder="1" applyAlignment="1">
      <alignment horizontal="centerContinuous"/>
    </xf>
    <xf numFmtId="0" fontId="7" fillId="0" borderId="11" xfId="0" applyFont="1" applyBorder="1" applyAlignment="1">
      <alignment horizontal="centerContinuous"/>
    </xf>
    <xf numFmtId="171" fontId="7" fillId="0" borderId="15" xfId="0" applyNumberFormat="1" applyFont="1" applyBorder="1" applyAlignment="1">
      <alignment horizontal="centerContinuous"/>
    </xf>
    <xf numFmtId="0" fontId="7" fillId="0" borderId="16" xfId="0" applyFont="1" applyBorder="1" applyAlignment="1">
      <alignment horizontal="centerContinuous"/>
    </xf>
    <xf numFmtId="0" fontId="7" fillId="0" borderId="17" xfId="0" applyFont="1" applyBorder="1" applyAlignment="1">
      <alignment horizontal="centerContinuous"/>
    </xf>
    <xf numFmtId="0" fontId="0" fillId="0" borderId="11" xfId="0" applyFont="1" applyBorder="1" applyAlignment="1">
      <alignment/>
    </xf>
    <xf numFmtId="0" fontId="1" fillId="0" borderId="11" xfId="0" applyFont="1" applyBorder="1" applyAlignment="1">
      <alignment/>
    </xf>
    <xf numFmtId="0" fontId="12" fillId="0" borderId="11" xfId="0" applyFont="1" applyBorder="1" applyAlignment="1">
      <alignment/>
    </xf>
    <xf numFmtId="3" fontId="7" fillId="0" borderId="11" xfId="0" applyNumberFormat="1" applyFont="1" applyBorder="1" applyAlignment="1">
      <alignment/>
    </xf>
    <xf numFmtId="0" fontId="10" fillId="0" borderId="0" xfId="0" applyFont="1" applyAlignment="1">
      <alignment horizontal="centerContinuous"/>
    </xf>
    <xf numFmtId="0" fontId="55" fillId="0" borderId="19" xfId="0" applyFont="1" applyFill="1" applyBorder="1" applyAlignment="1">
      <alignment horizontal="center"/>
    </xf>
    <xf numFmtId="0" fontId="13" fillId="0" borderId="13" xfId="0" applyFont="1" applyFill="1" applyBorder="1" applyAlignment="1">
      <alignment horizontal="center" vertical="center"/>
    </xf>
    <xf numFmtId="0" fontId="15" fillId="0" borderId="40" xfId="0" applyFont="1" applyBorder="1" applyAlignment="1">
      <alignment horizontal="left" vertical="center"/>
    </xf>
    <xf numFmtId="0" fontId="56" fillId="0" borderId="40" xfId="0" applyFont="1" applyBorder="1" applyAlignment="1">
      <alignment horizontal="left" vertical="center" wrapText="1"/>
    </xf>
    <xf numFmtId="0" fontId="5" fillId="0" borderId="10" xfId="0" applyFont="1" applyBorder="1" applyAlignment="1" applyProtection="1">
      <alignment/>
      <protection hidden="1"/>
    </xf>
    <xf numFmtId="14" fontId="7" fillId="0" borderId="42" xfId="0" applyNumberFormat="1" applyFont="1" applyBorder="1" applyAlignment="1">
      <alignment horizontal="center"/>
    </xf>
    <xf numFmtId="14" fontId="7" fillId="0" borderId="43" xfId="0" applyNumberFormat="1" applyFont="1" applyBorder="1" applyAlignment="1">
      <alignment horizontal="center"/>
    </xf>
    <xf numFmtId="208" fontId="4" fillId="0" borderId="0" xfId="0" applyNumberFormat="1" applyFont="1" applyAlignment="1">
      <alignment horizontal="centerContinuous"/>
    </xf>
    <xf numFmtId="0" fontId="7" fillId="0" borderId="0" xfId="0" applyFont="1" applyAlignment="1">
      <alignment horizontal="center"/>
    </xf>
    <xf numFmtId="0" fontId="7" fillId="0" borderId="21" xfId="0" applyFont="1" applyBorder="1" applyAlignment="1">
      <alignment horizontal="center"/>
    </xf>
    <xf numFmtId="0" fontId="16" fillId="0" borderId="10" xfId="0" applyFont="1" applyBorder="1" applyAlignment="1" applyProtection="1">
      <alignment/>
      <protection hidden="1"/>
    </xf>
    <xf numFmtId="0" fontId="7" fillId="0" borderId="10" xfId="0" applyFont="1" applyBorder="1" applyAlignment="1" applyProtection="1">
      <alignment/>
      <protection hidden="1"/>
    </xf>
    <xf numFmtId="0" fontId="57" fillId="0" borderId="44" xfId="0" applyFont="1" applyBorder="1" applyAlignment="1">
      <alignment horizontal="center" vertical="center" wrapText="1"/>
    </xf>
    <xf numFmtId="0" fontId="58" fillId="0" borderId="12" xfId="0" applyFont="1" applyBorder="1" applyAlignment="1">
      <alignment horizontal="center" vertical="center" wrapText="1"/>
    </xf>
    <xf numFmtId="0" fontId="58" fillId="0" borderId="45" xfId="0" applyFont="1" applyBorder="1" applyAlignment="1">
      <alignment horizontal="center" vertical="center" wrapText="1"/>
    </xf>
    <xf numFmtId="0" fontId="58" fillId="0" borderId="46" xfId="0" applyFont="1" applyBorder="1" applyAlignment="1">
      <alignment horizontal="center" vertical="center" wrapText="1"/>
    </xf>
    <xf numFmtId="0" fontId="58" fillId="0" borderId="47" xfId="0" applyFont="1" applyBorder="1" applyAlignment="1">
      <alignment horizontal="center" vertical="center" wrapText="1"/>
    </xf>
    <xf numFmtId="0" fontId="58" fillId="0" borderId="48" xfId="0" applyFont="1" applyBorder="1" applyAlignment="1">
      <alignment horizontal="center" vertical="center" wrapText="1"/>
    </xf>
    <xf numFmtId="0" fontId="58" fillId="0" borderId="49" xfId="0" applyFont="1" applyBorder="1" applyAlignment="1">
      <alignment horizontal="center"/>
    </xf>
    <xf numFmtId="0" fontId="59" fillId="0" borderId="40" xfId="0" applyFont="1" applyBorder="1" applyAlignment="1">
      <alignment horizontal="center" vertical="center" wrapText="1"/>
    </xf>
    <xf numFmtId="14" fontId="59" fillId="0" borderId="40" xfId="0" applyNumberFormat="1" applyFont="1" applyBorder="1" applyAlignment="1">
      <alignment horizontal="center" vertical="center" wrapText="1"/>
    </xf>
    <xf numFmtId="0" fontId="14" fillId="0" borderId="40" xfId="0" applyFont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1438275</xdr:colOff>
      <xdr:row>11</xdr:row>
      <xdr:rowOff>266700</xdr:rowOff>
    </xdr:from>
    <xdr:to>
      <xdr:col>0</xdr:col>
      <xdr:colOff>1438275</xdr:colOff>
      <xdr:row>14</xdr:row>
      <xdr:rowOff>152400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266700"/>
          <a:ext cx="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438150</xdr:colOff>
      <xdr:row>12</xdr:row>
      <xdr:rowOff>9525</xdr:rowOff>
    </xdr:from>
    <xdr:to>
      <xdr:col>0</xdr:col>
      <xdr:colOff>933450</xdr:colOff>
      <xdr:row>14</xdr:row>
      <xdr:rowOff>28575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276225"/>
          <a:ext cx="4953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5"/>
  <sheetViews>
    <sheetView showGridLines="0" tabSelected="1" zoomScale="90" zoomScaleNormal="90" zoomScalePageLayoutView="0" workbookViewId="0" topLeftCell="A12">
      <selection activeCell="J18" sqref="J18"/>
    </sheetView>
  </sheetViews>
  <sheetFormatPr defaultColWidth="11.421875" defaultRowHeight="12.75"/>
  <cols>
    <col min="1" max="1" width="21.57421875" style="1" customWidth="1"/>
    <col min="2" max="2" width="16.57421875" style="1" customWidth="1"/>
    <col min="3" max="3" width="18.57421875" style="1" customWidth="1"/>
    <col min="4" max="4" width="19.28125" style="1" customWidth="1"/>
    <col min="5" max="5" width="6.421875" style="1" customWidth="1"/>
    <col min="6" max="7" width="6.28125" style="1" customWidth="1"/>
    <col min="8" max="9" width="11.421875" style="1" customWidth="1"/>
    <col min="10" max="10" width="12.57421875" style="1" bestFit="1" customWidth="1"/>
    <col min="11" max="16384" width="11.421875" style="1" customWidth="1"/>
  </cols>
  <sheetData>
    <row r="1" spans="1:2" s="3" customFormat="1" ht="15.75" hidden="1">
      <c r="A1" s="5"/>
      <c r="B1" s="5"/>
    </row>
    <row r="2" s="3" customFormat="1" ht="15.75" hidden="1"/>
    <row r="3" s="3" customFormat="1" ht="15.75" hidden="1"/>
    <row r="4" s="3" customFormat="1" ht="15.75" hidden="1"/>
    <row r="5" s="3" customFormat="1" ht="15.75" hidden="1"/>
    <row r="6" s="3" customFormat="1" ht="15.75" hidden="1"/>
    <row r="7" s="3" customFormat="1" ht="15.75" hidden="1"/>
    <row r="8" s="3" customFormat="1" ht="15.75" hidden="1"/>
    <row r="9" s="3" customFormat="1" ht="15.75" hidden="1"/>
    <row r="10" s="3" customFormat="1" ht="15.75" hidden="1"/>
    <row r="11" s="3" customFormat="1" ht="15.75" hidden="1"/>
    <row r="12" spans="1:7" s="3" customFormat="1" ht="21" customHeight="1">
      <c r="A12" s="84" t="s">
        <v>25</v>
      </c>
      <c r="B12" s="96" t="s">
        <v>35</v>
      </c>
      <c r="C12" s="97"/>
      <c r="D12" s="87" t="s">
        <v>26</v>
      </c>
      <c r="E12" s="103" t="s">
        <v>48</v>
      </c>
      <c r="F12" s="103"/>
      <c r="G12" s="103"/>
    </row>
    <row r="13" spans="1:7" s="3" customFormat="1" ht="15.75">
      <c r="A13" s="102"/>
      <c r="B13" s="98"/>
      <c r="C13" s="99"/>
      <c r="D13" s="87" t="s">
        <v>27</v>
      </c>
      <c r="E13" s="103">
        <v>0</v>
      </c>
      <c r="F13" s="103"/>
      <c r="G13" s="103"/>
    </row>
    <row r="14" spans="1:7" s="3" customFormat="1" ht="21" customHeight="1">
      <c r="A14" s="102"/>
      <c r="B14" s="98"/>
      <c r="C14" s="99"/>
      <c r="D14" s="87" t="s">
        <v>28</v>
      </c>
      <c r="E14" s="104">
        <v>43733</v>
      </c>
      <c r="F14" s="104"/>
      <c r="G14" s="104"/>
    </row>
    <row r="15" spans="1:7" s="3" customFormat="1" ht="18.75" customHeight="1">
      <c r="A15" s="85" t="s">
        <v>29</v>
      </c>
      <c r="B15" s="100"/>
      <c r="C15" s="101"/>
      <c r="D15" s="86" t="s">
        <v>30</v>
      </c>
      <c r="E15" s="105" t="s">
        <v>31</v>
      </c>
      <c r="F15" s="105"/>
      <c r="G15" s="105"/>
    </row>
    <row r="16" spans="1:7" s="3" customFormat="1" ht="15.75">
      <c r="A16" s="2"/>
      <c r="B16" s="2"/>
      <c r="C16" s="2"/>
      <c r="D16" s="94" t="s">
        <v>44</v>
      </c>
      <c r="E16" s="88"/>
      <c r="F16" s="95" t="s">
        <v>43</v>
      </c>
      <c r="G16" s="36"/>
    </row>
    <row r="17" spans="1:7" s="3" customFormat="1" ht="15.75">
      <c r="A17" s="11" t="s">
        <v>46</v>
      </c>
      <c r="B17" s="79"/>
      <c r="C17" s="80"/>
      <c r="D17" s="82" t="s">
        <v>32</v>
      </c>
      <c r="E17" s="7"/>
      <c r="F17" s="7"/>
      <c r="G17" s="7"/>
    </row>
    <row r="18" spans="1:7" s="3" customFormat="1" ht="15.75">
      <c r="A18" s="11" t="s">
        <v>45</v>
      </c>
      <c r="B18" s="7" t="s">
        <v>47</v>
      </c>
      <c r="C18" s="81"/>
      <c r="D18" s="81"/>
      <c r="E18" s="7"/>
      <c r="F18" s="7"/>
      <c r="G18" s="7"/>
    </row>
    <row r="19" spans="1:7" s="3" customFormat="1" ht="15.75" hidden="1">
      <c r="A19" s="6"/>
      <c r="B19" s="6"/>
      <c r="C19" s="6"/>
      <c r="D19" s="6"/>
      <c r="E19" s="6"/>
      <c r="F19" s="6"/>
      <c r="G19" s="6"/>
    </row>
    <row r="20" spans="1:7" s="3" customFormat="1" ht="18">
      <c r="A20" s="9" t="s">
        <v>0</v>
      </c>
      <c r="B20" s="32"/>
      <c r="C20" s="32"/>
      <c r="D20" s="32"/>
      <c r="E20" s="10"/>
      <c r="F20" s="10"/>
      <c r="G20" s="10"/>
    </row>
    <row r="21" spans="1:7" ht="15">
      <c r="A21" s="6"/>
      <c r="B21" s="6"/>
      <c r="C21" s="6"/>
      <c r="D21" s="6"/>
      <c r="E21" s="6"/>
      <c r="F21" s="6"/>
      <c r="G21" s="6"/>
    </row>
    <row r="22" spans="1:7" ht="30">
      <c r="A22" s="11"/>
      <c r="B22" s="33" t="s">
        <v>1</v>
      </c>
      <c r="C22" s="33" t="s">
        <v>39</v>
      </c>
      <c r="D22" s="33" t="s">
        <v>2</v>
      </c>
      <c r="E22" s="34" t="s">
        <v>3</v>
      </c>
      <c r="F22" s="12"/>
      <c r="G22" s="12"/>
    </row>
    <row r="23" spans="1:7" ht="15">
      <c r="A23" s="11"/>
      <c r="B23" s="13" t="s">
        <v>4</v>
      </c>
      <c r="C23" s="13" t="s">
        <v>4</v>
      </c>
      <c r="D23" s="14"/>
      <c r="E23" s="35" t="s">
        <v>5</v>
      </c>
      <c r="F23" s="35" t="s">
        <v>6</v>
      </c>
      <c r="G23" s="35" t="s">
        <v>7</v>
      </c>
    </row>
    <row r="24" spans="1:7" ht="14.25">
      <c r="A24" s="11"/>
      <c r="B24" s="49"/>
      <c r="C24" s="49"/>
      <c r="D24" s="50">
        <f aca="true" t="shared" si="0" ref="D24:D29">IF(DAYS360(B24,C24),DAYS360(B24,C24)+1,0)</f>
        <v>0</v>
      </c>
      <c r="E24" s="51">
        <f aca="true" t="shared" si="1" ref="E24:E32">INT(D24/360)</f>
        <v>0</v>
      </c>
      <c r="F24" s="52">
        <f>INT((D24-(E24*360))/30)</f>
        <v>0</v>
      </c>
      <c r="G24" s="53">
        <f>INT((D24-(E24*360))-(F24*30))</f>
        <v>0</v>
      </c>
    </row>
    <row r="25" spans="1:7" ht="14.25">
      <c r="A25" s="11"/>
      <c r="B25" s="90"/>
      <c r="C25" s="90"/>
      <c r="D25" s="55">
        <f>IF(DAYS360(B25,C25),DAYS360(B25,C25)+1,0)</f>
        <v>0</v>
      </c>
      <c r="E25" s="56">
        <f>INT(D25/360)</f>
        <v>0</v>
      </c>
      <c r="F25" s="57">
        <f>INT((D25-(E25*360))/30)</f>
        <v>0</v>
      </c>
      <c r="G25" s="58">
        <f>INT((D25-(E25*360))-(F25*30))</f>
        <v>0</v>
      </c>
    </row>
    <row r="26" spans="1:7" ht="15" hidden="1">
      <c r="A26" s="11"/>
      <c r="B26" s="89"/>
      <c r="C26" s="89"/>
      <c r="D26" s="55">
        <f t="shared" si="0"/>
        <v>0</v>
      </c>
      <c r="E26" s="59">
        <f t="shared" si="1"/>
        <v>0</v>
      </c>
      <c r="F26" s="60">
        <f aca="true" t="shared" si="2" ref="F26:F31">INT((D26-(E26*360))/30)</f>
        <v>0</v>
      </c>
      <c r="G26" s="61">
        <f aca="true" t="shared" si="3" ref="G26:G31">INT((D26-(E26*360))-(F26*30))</f>
        <v>0</v>
      </c>
    </row>
    <row r="27" spans="1:7" ht="15" hidden="1">
      <c r="A27" s="11"/>
      <c r="B27" s="54"/>
      <c r="C27" s="54"/>
      <c r="D27" s="55">
        <f t="shared" si="0"/>
        <v>0</v>
      </c>
      <c r="E27" s="59">
        <f t="shared" si="1"/>
        <v>0</v>
      </c>
      <c r="F27" s="60">
        <f t="shared" si="2"/>
        <v>0</v>
      </c>
      <c r="G27" s="61">
        <f t="shared" si="3"/>
        <v>0</v>
      </c>
    </row>
    <row r="28" spans="1:7" ht="15" hidden="1">
      <c r="A28" s="11"/>
      <c r="B28" s="62"/>
      <c r="C28" s="62"/>
      <c r="D28" s="55">
        <f t="shared" si="0"/>
        <v>0</v>
      </c>
      <c r="E28" s="59">
        <f t="shared" si="1"/>
        <v>0</v>
      </c>
      <c r="F28" s="63">
        <f t="shared" si="2"/>
        <v>0</v>
      </c>
      <c r="G28" s="64">
        <f t="shared" si="3"/>
        <v>0</v>
      </c>
    </row>
    <row r="29" spans="1:7" ht="15" hidden="1">
      <c r="A29" s="11"/>
      <c r="B29" s="65"/>
      <c r="C29" s="65"/>
      <c r="D29" s="66">
        <f t="shared" si="0"/>
        <v>0</v>
      </c>
      <c r="E29" s="59">
        <f t="shared" si="1"/>
        <v>0</v>
      </c>
      <c r="F29" s="63">
        <f t="shared" si="2"/>
        <v>0</v>
      </c>
      <c r="G29" s="64">
        <f t="shared" si="3"/>
        <v>0</v>
      </c>
    </row>
    <row r="30" spans="1:7" ht="15" hidden="1">
      <c r="A30" s="11"/>
      <c r="B30" s="67"/>
      <c r="C30" s="67"/>
      <c r="D30" s="55">
        <f>IF(DAYS360(B30,C30),DAYS360(B30,C30)+1,)</f>
        <v>0</v>
      </c>
      <c r="E30" s="59">
        <f t="shared" si="1"/>
        <v>0</v>
      </c>
      <c r="F30" s="63">
        <f t="shared" si="2"/>
        <v>0</v>
      </c>
      <c r="G30" s="64">
        <f t="shared" si="3"/>
        <v>0</v>
      </c>
    </row>
    <row r="31" spans="1:7" ht="15" hidden="1">
      <c r="A31" s="11"/>
      <c r="B31" s="68"/>
      <c r="C31" s="68"/>
      <c r="D31" s="69">
        <f>IF(DAYS360(B31,C31),DAYS360(B31,C31)+1,)</f>
        <v>0</v>
      </c>
      <c r="E31" s="59">
        <f t="shared" si="1"/>
        <v>0</v>
      </c>
      <c r="F31" s="63">
        <f t="shared" si="2"/>
        <v>0</v>
      </c>
      <c r="G31" s="64">
        <f t="shared" si="3"/>
        <v>0</v>
      </c>
    </row>
    <row r="32" spans="1:7" ht="15">
      <c r="A32" s="15"/>
      <c r="B32" s="19"/>
      <c r="C32" s="70" t="s">
        <v>8</v>
      </c>
      <c r="D32" s="69">
        <f>SUM(D24:D31)</f>
        <v>0</v>
      </c>
      <c r="E32" s="71">
        <f t="shared" si="1"/>
        <v>0</v>
      </c>
      <c r="F32" s="72">
        <f>INT((D32-(E32*360))/30)</f>
        <v>0</v>
      </c>
      <c r="G32" s="72">
        <f>INT((D32-(E32*360))-(F32*30))</f>
        <v>0</v>
      </c>
    </row>
    <row r="33" spans="1:7" ht="15.75">
      <c r="A33" s="6" t="s">
        <v>9</v>
      </c>
      <c r="B33" s="16"/>
      <c r="C33" s="16"/>
      <c r="D33" s="16"/>
      <c r="E33" s="6"/>
      <c r="F33" s="6"/>
      <c r="G33" s="6"/>
    </row>
    <row r="34" spans="1:7" ht="15">
      <c r="A34" s="17" t="s">
        <v>10</v>
      </c>
      <c r="B34" s="17"/>
      <c r="C34" s="18"/>
      <c r="D34" s="40"/>
      <c r="E34" s="41"/>
      <c r="F34" s="42"/>
      <c r="G34" s="43"/>
    </row>
    <row r="35" spans="1:7" ht="15">
      <c r="A35" s="17" t="s">
        <v>24</v>
      </c>
      <c r="B35" s="17"/>
      <c r="C35" s="18"/>
      <c r="D35" s="45"/>
      <c r="E35" s="41"/>
      <c r="F35" s="42"/>
      <c r="G35" s="43"/>
    </row>
    <row r="36" spans="1:7" ht="15">
      <c r="A36" s="17" t="s">
        <v>11</v>
      </c>
      <c r="B36" s="17"/>
      <c r="C36" s="18"/>
      <c r="D36" s="45"/>
      <c r="E36" s="41"/>
      <c r="F36" s="42"/>
      <c r="G36" s="43"/>
    </row>
    <row r="37" spans="1:7" ht="15">
      <c r="A37" s="17" t="s">
        <v>12</v>
      </c>
      <c r="B37" s="17"/>
      <c r="C37" s="18"/>
      <c r="D37" s="45"/>
      <c r="E37" s="41"/>
      <c r="F37" s="42"/>
      <c r="G37" s="43"/>
    </row>
    <row r="38" spans="1:7" ht="15">
      <c r="A38" s="17" t="s">
        <v>13</v>
      </c>
      <c r="B38" s="17"/>
      <c r="C38" s="18"/>
      <c r="D38" s="45"/>
      <c r="E38" s="41"/>
      <c r="F38" s="42"/>
      <c r="G38" s="43"/>
    </row>
    <row r="39" spans="1:7" ht="15">
      <c r="A39" s="17" t="s">
        <v>18</v>
      </c>
      <c r="B39" s="17"/>
      <c r="C39" s="18"/>
      <c r="D39" s="45"/>
      <c r="E39" s="41"/>
      <c r="F39" s="42"/>
      <c r="G39" s="43"/>
    </row>
    <row r="40" spans="1:7" ht="15">
      <c r="A40" s="6"/>
      <c r="B40" s="6"/>
      <c r="C40" s="19"/>
      <c r="D40" s="15" t="s">
        <v>38</v>
      </c>
      <c r="E40" s="46">
        <f>SUM(D34:D39)</f>
        <v>0</v>
      </c>
      <c r="F40" s="47"/>
      <c r="G40" s="48"/>
    </row>
    <row r="41" spans="1:7" ht="14.25">
      <c r="A41" s="17"/>
      <c r="B41" s="17"/>
      <c r="C41" s="19"/>
      <c r="D41" s="19"/>
      <c r="E41" s="20"/>
      <c r="F41" s="21"/>
      <c r="G41" s="21"/>
    </row>
    <row r="42" spans="1:7" ht="14.25">
      <c r="A42" s="17"/>
      <c r="B42" s="17"/>
      <c r="C42" s="92" t="s">
        <v>36</v>
      </c>
      <c r="D42" s="93" t="s">
        <v>37</v>
      </c>
      <c r="E42" s="17"/>
      <c r="F42" s="17"/>
      <c r="G42" s="17"/>
    </row>
    <row r="43" spans="1:7" ht="15">
      <c r="A43" s="17" t="s">
        <v>14</v>
      </c>
      <c r="B43" s="17"/>
      <c r="C43" s="39"/>
      <c r="D43" s="40">
        <f>ROUND(C43/12,0)</f>
        <v>0</v>
      </c>
      <c r="E43" s="41"/>
      <c r="F43" s="42"/>
      <c r="G43" s="43"/>
    </row>
    <row r="44" spans="1:7" ht="15">
      <c r="A44" s="17" t="s">
        <v>15</v>
      </c>
      <c r="B44" s="17"/>
      <c r="C44" s="44"/>
      <c r="D44" s="40">
        <f>ROUND(C44/12,0)</f>
        <v>0</v>
      </c>
      <c r="E44" s="41"/>
      <c r="F44" s="42"/>
      <c r="G44" s="43"/>
    </row>
    <row r="45" spans="1:7" ht="15">
      <c r="A45" s="17" t="s">
        <v>16</v>
      </c>
      <c r="B45" s="17"/>
      <c r="C45" s="44"/>
      <c r="D45" s="40">
        <f>ROUND(C45/12,0)</f>
        <v>0</v>
      </c>
      <c r="E45" s="41"/>
      <c r="F45" s="42"/>
      <c r="G45" s="43"/>
    </row>
    <row r="46" spans="1:7" ht="15">
      <c r="A46" s="17" t="s">
        <v>17</v>
      </c>
      <c r="B46" s="17"/>
      <c r="C46" s="44"/>
      <c r="D46" s="40">
        <f>ROUND(C46/12,0)</f>
        <v>0</v>
      </c>
      <c r="E46" s="41"/>
      <c r="F46" s="42"/>
      <c r="G46" s="43"/>
    </row>
    <row r="47" spans="1:7" ht="15">
      <c r="A47" s="17" t="s">
        <v>19</v>
      </c>
      <c r="B47" s="17"/>
      <c r="C47" s="44"/>
      <c r="D47" s="40">
        <f>ROUND(C47/12,0)</f>
        <v>0</v>
      </c>
      <c r="E47" s="41"/>
      <c r="F47" s="42"/>
      <c r="G47" s="43"/>
    </row>
    <row r="48" spans="1:7" ht="15">
      <c r="A48" s="17"/>
      <c r="B48" s="17"/>
      <c r="C48" s="6"/>
      <c r="D48" s="6" t="s">
        <v>38</v>
      </c>
      <c r="E48" s="46">
        <f>SUM(D43:D47)</f>
        <v>0</v>
      </c>
      <c r="F48" s="47"/>
      <c r="G48" s="48"/>
    </row>
    <row r="49" spans="1:7" ht="15" thickBot="1">
      <c r="A49" s="17"/>
      <c r="B49" s="17"/>
      <c r="C49" s="17"/>
      <c r="D49" s="17"/>
      <c r="E49" s="17"/>
      <c r="F49" s="17"/>
      <c r="G49" s="17"/>
    </row>
    <row r="50" spans="1:7" ht="16.5" thickBot="1" thickTop="1">
      <c r="A50" s="17"/>
      <c r="B50" s="22" t="s">
        <v>20</v>
      </c>
      <c r="C50" s="22"/>
      <c r="D50" s="23"/>
      <c r="E50" s="24">
        <f>E48+E40</f>
        <v>0</v>
      </c>
      <c r="F50" s="25"/>
      <c r="G50" s="26"/>
    </row>
    <row r="51" spans="1:7" ht="15" thickTop="1">
      <c r="A51" s="17"/>
      <c r="B51" s="17"/>
      <c r="C51" s="17"/>
      <c r="D51" s="17"/>
      <c r="E51" s="17"/>
      <c r="F51" s="17"/>
      <c r="G51" s="17"/>
    </row>
    <row r="52" spans="1:7" ht="15">
      <c r="A52" s="8" t="s">
        <v>40</v>
      </c>
      <c r="B52" s="8"/>
      <c r="C52" s="6"/>
      <c r="D52" s="6"/>
      <c r="E52" s="6"/>
      <c r="F52" s="6"/>
      <c r="G52" s="6"/>
    </row>
    <row r="53" spans="1:7" ht="15" hidden="1">
      <c r="A53" s="6"/>
      <c r="B53" s="6"/>
      <c r="C53" s="6"/>
      <c r="D53" s="6"/>
      <c r="E53" s="6"/>
      <c r="F53" s="6"/>
      <c r="G53" s="6"/>
    </row>
    <row r="54" spans="1:7" ht="15.75">
      <c r="A54" s="27">
        <f>(E50)</f>
        <v>0</v>
      </c>
      <c r="B54" s="37" t="s">
        <v>21</v>
      </c>
      <c r="C54" s="28">
        <f>ROUNDDOWN((E32+(F32/12)+(G32/360)),5)</f>
        <v>0</v>
      </c>
      <c r="D54" s="37" t="s">
        <v>22</v>
      </c>
      <c r="E54" s="29">
        <f>ROUND(A54*C54,0)</f>
        <v>0</v>
      </c>
      <c r="F54" s="38"/>
      <c r="G54" s="38"/>
    </row>
    <row r="55" spans="1:7" ht="15" hidden="1">
      <c r="A55" s="6"/>
      <c r="B55" s="6"/>
      <c r="C55" s="6"/>
      <c r="D55" s="6"/>
      <c r="E55" s="6"/>
      <c r="F55" s="6"/>
      <c r="G55" s="6"/>
    </row>
    <row r="56" spans="1:7" ht="15" thickBot="1">
      <c r="A56" s="17" t="s">
        <v>42</v>
      </c>
      <c r="B56" s="17"/>
      <c r="C56" s="7"/>
      <c r="D56" s="73" t="s">
        <v>23</v>
      </c>
      <c r="E56" s="74"/>
      <c r="F56" s="75"/>
      <c r="G56" s="75"/>
    </row>
    <row r="57" spans="1:7" ht="15" hidden="1" thickBot="1">
      <c r="A57" s="17"/>
      <c r="B57" s="17"/>
      <c r="C57" s="17"/>
      <c r="D57" s="17"/>
      <c r="E57" s="17"/>
      <c r="F57" s="17"/>
      <c r="G57" s="17"/>
    </row>
    <row r="58" spans="1:7" ht="15.75" thickBot="1" thickTop="1">
      <c r="A58" s="17" t="s">
        <v>41</v>
      </c>
      <c r="B58" s="17"/>
      <c r="C58" s="7"/>
      <c r="D58" s="7"/>
      <c r="E58" s="76">
        <f>(E54-E56)</f>
        <v>0</v>
      </c>
      <c r="F58" s="77"/>
      <c r="G58" s="78"/>
    </row>
    <row r="59" spans="1:7" ht="15" thickTop="1">
      <c r="A59" s="7"/>
      <c r="B59" s="7"/>
      <c r="C59" s="7"/>
      <c r="D59" s="7"/>
      <c r="E59" s="7"/>
      <c r="F59" s="7"/>
      <c r="G59" s="7"/>
    </row>
    <row r="60" spans="1:7" ht="15">
      <c r="A60" s="15" t="s">
        <v>34</v>
      </c>
      <c r="B60" s="15"/>
      <c r="C60" s="15"/>
      <c r="D60" s="15"/>
      <c r="E60" s="15"/>
      <c r="F60" s="15"/>
      <c r="G60" s="15"/>
    </row>
    <row r="61" spans="1:7" ht="15" hidden="1">
      <c r="A61" s="15"/>
      <c r="B61" s="15"/>
      <c r="C61" s="6"/>
      <c r="D61" s="6"/>
      <c r="E61" s="6"/>
      <c r="F61" s="6"/>
      <c r="G61" s="6"/>
    </row>
    <row r="62" spans="1:7" ht="15">
      <c r="A62" s="15"/>
      <c r="B62" s="15"/>
      <c r="C62" s="6"/>
      <c r="D62" s="6"/>
      <c r="E62" s="6"/>
      <c r="F62" s="6"/>
      <c r="G62" s="6"/>
    </row>
    <row r="63" spans="1:7" ht="15">
      <c r="A63" s="15"/>
      <c r="B63" s="15"/>
      <c r="C63" s="6"/>
      <c r="D63" s="6"/>
      <c r="E63" s="6"/>
      <c r="F63" s="6"/>
      <c r="G63" s="6"/>
    </row>
    <row r="64" spans="1:7" ht="15" hidden="1">
      <c r="A64" s="6"/>
      <c r="B64" s="6"/>
      <c r="C64" s="6"/>
      <c r="D64" s="6"/>
      <c r="E64" s="6"/>
      <c r="F64" s="6"/>
      <c r="G64" s="6"/>
    </row>
    <row r="65" spans="1:7" ht="15.75">
      <c r="A65" s="83"/>
      <c r="B65" s="30"/>
      <c r="C65" s="11"/>
      <c r="D65" s="30"/>
      <c r="E65" s="6"/>
      <c r="F65" s="6"/>
      <c r="G65" s="6"/>
    </row>
    <row r="66" spans="1:7" ht="15.75">
      <c r="A66" s="91" t="s">
        <v>33</v>
      </c>
      <c r="B66" s="4"/>
      <c r="C66" s="31"/>
      <c r="D66" s="31"/>
      <c r="E66" s="3"/>
      <c r="F66" s="3"/>
      <c r="G66" s="3"/>
    </row>
    <row r="67" ht="12.75" hidden="1"/>
    <row r="68" ht="12.75" hidden="1"/>
    <row r="69" ht="12.75" hidden="1"/>
    <row r="73" spans="1:7" ht="15.75">
      <c r="A73" s="5"/>
      <c r="B73" s="5"/>
      <c r="C73" s="3"/>
      <c r="D73" s="3"/>
      <c r="E73" s="3"/>
      <c r="F73" s="3"/>
      <c r="G73" s="3"/>
    </row>
    <row r="74" spans="1:7" ht="15.75">
      <c r="A74" s="3"/>
      <c r="B74" s="3"/>
      <c r="C74" s="3"/>
      <c r="D74" s="3"/>
      <c r="E74" s="3"/>
      <c r="F74" s="3"/>
      <c r="G74" s="3"/>
    </row>
    <row r="75" spans="1:7" ht="15.75">
      <c r="A75" s="3"/>
      <c r="B75" s="3"/>
      <c r="C75" s="3"/>
      <c r="D75" s="3"/>
      <c r="E75" s="3"/>
      <c r="F75" s="3"/>
      <c r="G75" s="3"/>
    </row>
    <row r="76" spans="1:7" ht="15.75">
      <c r="A76" s="3"/>
      <c r="B76" s="3"/>
      <c r="C76" s="3"/>
      <c r="D76" s="3"/>
      <c r="E76" s="3"/>
      <c r="F76" s="3"/>
      <c r="G76" s="3"/>
    </row>
    <row r="77" spans="1:7" ht="15.75">
      <c r="A77" s="3"/>
      <c r="B77" s="3"/>
      <c r="C77" s="3"/>
      <c r="D77" s="3"/>
      <c r="E77" s="3"/>
      <c r="F77" s="3"/>
      <c r="G77" s="3"/>
    </row>
    <row r="78" spans="1:7" ht="15.75">
      <c r="A78" s="3"/>
      <c r="B78" s="3"/>
      <c r="C78" s="3"/>
      <c r="D78" s="3"/>
      <c r="E78" s="3"/>
      <c r="F78" s="3"/>
      <c r="G78" s="3"/>
    </row>
    <row r="79" spans="1:7" ht="15.75">
      <c r="A79" s="3"/>
      <c r="B79" s="3"/>
      <c r="C79" s="3"/>
      <c r="D79" s="3"/>
      <c r="E79" s="3"/>
      <c r="F79" s="3"/>
      <c r="G79" s="3"/>
    </row>
    <row r="80" spans="1:7" ht="15.75">
      <c r="A80" s="3"/>
      <c r="B80" s="3"/>
      <c r="C80" s="3"/>
      <c r="D80" s="3"/>
      <c r="E80" s="3"/>
      <c r="F80" s="3"/>
      <c r="G80" s="3"/>
    </row>
    <row r="81" spans="1:7" ht="15.75">
      <c r="A81" s="3"/>
      <c r="B81" s="3"/>
      <c r="C81" s="3"/>
      <c r="D81" s="3"/>
      <c r="E81" s="3"/>
      <c r="F81" s="3"/>
      <c r="G81" s="3"/>
    </row>
    <row r="82" spans="1:7" ht="15.75">
      <c r="A82" s="3"/>
      <c r="B82" s="3"/>
      <c r="C82" s="3"/>
      <c r="D82" s="3"/>
      <c r="E82" s="3"/>
      <c r="F82" s="3"/>
      <c r="G82" s="3"/>
    </row>
    <row r="83" spans="1:7" ht="15.75">
      <c r="A83" s="3"/>
      <c r="B83" s="3"/>
      <c r="C83" s="3"/>
      <c r="D83" s="3"/>
      <c r="E83" s="3"/>
      <c r="F83" s="3"/>
      <c r="G83" s="3"/>
    </row>
    <row r="84" spans="1:7" ht="15.75">
      <c r="A84" s="3"/>
      <c r="B84" s="3"/>
      <c r="C84" s="3"/>
      <c r="D84" s="3"/>
      <c r="E84" s="3"/>
      <c r="F84" s="3"/>
      <c r="G84" s="3"/>
    </row>
    <row r="85" spans="1:7" ht="15.75">
      <c r="A85" s="3"/>
      <c r="B85" s="3"/>
      <c r="C85" s="3"/>
      <c r="D85" s="3"/>
      <c r="E85" s="3"/>
      <c r="F85" s="3"/>
      <c r="G85" s="3"/>
    </row>
  </sheetData>
  <sheetProtection/>
  <mergeCells count="6">
    <mergeCell ref="B12:C15"/>
    <mergeCell ref="A13:A14"/>
    <mergeCell ref="E12:G12"/>
    <mergeCell ref="E13:G13"/>
    <mergeCell ref="E14:G14"/>
    <mergeCell ref="E15:G15"/>
  </mergeCells>
  <printOptions/>
  <pageMargins left="0.5905511811023623" right="0.3937007874015748" top="0.3937007874015748" bottom="1.1811023622047245" header="0" footer="0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GOBERNACION DE SANTANDER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GOBERNACION DE SANTANDER</dc:creator>
  <cp:keywords/>
  <dc:description/>
  <cp:lastModifiedBy>Yaqueline Mateus Galeano</cp:lastModifiedBy>
  <cp:lastPrinted>2019-09-12T13:53:21Z</cp:lastPrinted>
  <dcterms:created xsi:type="dcterms:W3CDTF">1998-01-09T01:26:34Z</dcterms:created>
  <dcterms:modified xsi:type="dcterms:W3CDTF">2019-09-25T19:31:13Z</dcterms:modified>
  <cp:category/>
  <cp:version/>
  <cp:contentType/>
  <cp:contentStatus/>
</cp:coreProperties>
</file>